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tm\Desktop\"/>
    </mc:Choice>
  </mc:AlternateContent>
  <bookViews>
    <workbookView xWindow="120" yWindow="465" windowWidth="19320" windowHeight="12300"/>
  </bookViews>
  <sheets>
    <sheet name="Udlevering af uniform" sheetId="1" r:id="rId1"/>
    <sheet name="Produktliste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2" i="2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D50" i="1"/>
  <c r="E50" i="1"/>
  <c r="F50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D57" i="1"/>
  <c r="E57" i="1"/>
  <c r="F57" i="1"/>
  <c r="D58" i="1"/>
  <c r="E58" i="1"/>
  <c r="F58" i="1"/>
  <c r="D59" i="1"/>
  <c r="E59" i="1"/>
  <c r="F59" i="1"/>
  <c r="D60" i="1"/>
  <c r="E60" i="1"/>
  <c r="F60" i="1"/>
  <c r="D61" i="1"/>
  <c r="E61" i="1"/>
  <c r="F61" i="1"/>
  <c r="D62" i="1"/>
  <c r="E62" i="1"/>
  <c r="F62" i="1"/>
  <c r="D63" i="1"/>
  <c r="E63" i="1"/>
  <c r="F63" i="1"/>
  <c r="D64" i="1"/>
  <c r="E64" i="1"/>
  <c r="F64" i="1"/>
  <c r="D65" i="1"/>
  <c r="E65" i="1"/>
  <c r="F65" i="1"/>
  <c r="D66" i="1"/>
  <c r="E66" i="1"/>
  <c r="F66" i="1"/>
  <c r="D67" i="1"/>
  <c r="E67" i="1"/>
  <c r="F67" i="1"/>
  <c r="D68" i="1"/>
  <c r="E68" i="1"/>
  <c r="F68" i="1"/>
  <c r="D69" i="1"/>
  <c r="E69" i="1"/>
  <c r="F69" i="1"/>
  <c r="D70" i="1"/>
  <c r="E70" i="1"/>
  <c r="F70" i="1"/>
  <c r="D71" i="1"/>
  <c r="E71" i="1"/>
  <c r="F71" i="1"/>
  <c r="D72" i="1"/>
  <c r="E72" i="1"/>
  <c r="F72" i="1"/>
  <c r="D73" i="1"/>
  <c r="E73" i="1"/>
  <c r="F73" i="1"/>
  <c r="D74" i="1"/>
  <c r="E74" i="1"/>
  <c r="F74" i="1"/>
  <c r="D75" i="1"/>
  <c r="E75" i="1"/>
  <c r="F75" i="1"/>
  <c r="D76" i="1"/>
  <c r="E76" i="1"/>
  <c r="F76" i="1"/>
  <c r="D77" i="1"/>
  <c r="E77" i="1"/>
  <c r="F77" i="1"/>
  <c r="D78" i="1"/>
  <c r="E78" i="1"/>
  <c r="F78" i="1"/>
  <c r="D79" i="1"/>
  <c r="E79" i="1"/>
  <c r="F79" i="1"/>
  <c r="D80" i="1"/>
  <c r="E80" i="1"/>
  <c r="F80" i="1"/>
  <c r="D81" i="1"/>
  <c r="E81" i="1"/>
  <c r="F81" i="1"/>
  <c r="D82" i="1"/>
  <c r="E82" i="1"/>
  <c r="F82" i="1"/>
  <c r="D83" i="1"/>
  <c r="E83" i="1"/>
  <c r="F83" i="1"/>
  <c r="D84" i="1"/>
  <c r="E84" i="1"/>
  <c r="F84" i="1"/>
  <c r="D85" i="1"/>
  <c r="E85" i="1"/>
  <c r="F85" i="1"/>
  <c r="D86" i="1"/>
  <c r="E86" i="1"/>
  <c r="F86" i="1"/>
  <c r="D87" i="1"/>
  <c r="E87" i="1"/>
  <c r="F87" i="1"/>
  <c r="D88" i="1"/>
  <c r="E88" i="1"/>
  <c r="F88" i="1"/>
  <c r="D89" i="1"/>
  <c r="E89" i="1"/>
  <c r="F89" i="1"/>
  <c r="D90" i="1"/>
  <c r="E90" i="1"/>
  <c r="F90" i="1"/>
  <c r="D91" i="1"/>
  <c r="E91" i="1"/>
  <c r="F91" i="1"/>
  <c r="D92" i="1"/>
  <c r="E92" i="1"/>
  <c r="F92" i="1"/>
  <c r="D93" i="1"/>
  <c r="E93" i="1"/>
  <c r="F93" i="1"/>
  <c r="D94" i="1"/>
  <c r="E94" i="1"/>
  <c r="F94" i="1"/>
  <c r="D95" i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1" i="1"/>
  <c r="E101" i="1"/>
  <c r="F101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7" i="1"/>
  <c r="E107" i="1"/>
  <c r="F107" i="1"/>
  <c r="D108" i="1"/>
  <c r="E108" i="1"/>
  <c r="F108" i="1"/>
  <c r="D109" i="1"/>
  <c r="E109" i="1"/>
  <c r="F109" i="1"/>
  <c r="D110" i="1"/>
  <c r="E110" i="1"/>
  <c r="F110" i="1"/>
  <c r="D111" i="1"/>
  <c r="E111" i="1"/>
  <c r="F111" i="1"/>
  <c r="D112" i="1"/>
  <c r="E112" i="1"/>
  <c r="F112" i="1"/>
  <c r="D113" i="1"/>
  <c r="E113" i="1"/>
  <c r="F113" i="1"/>
  <c r="D114" i="1"/>
  <c r="E114" i="1"/>
  <c r="F114" i="1"/>
  <c r="D115" i="1"/>
  <c r="E115" i="1"/>
  <c r="F115" i="1"/>
  <c r="D116" i="1"/>
  <c r="E116" i="1"/>
  <c r="F116" i="1"/>
  <c r="D117" i="1"/>
  <c r="E117" i="1"/>
  <c r="F117" i="1"/>
  <c r="D118" i="1"/>
  <c r="E118" i="1"/>
  <c r="F118" i="1"/>
  <c r="D119" i="1"/>
  <c r="E119" i="1"/>
  <c r="F119" i="1"/>
  <c r="D120" i="1"/>
  <c r="E120" i="1"/>
  <c r="F120" i="1"/>
  <c r="D121" i="1"/>
  <c r="E121" i="1"/>
  <c r="F121" i="1"/>
  <c r="D122" i="1"/>
  <c r="E122" i="1"/>
  <c r="F122" i="1"/>
  <c r="D123" i="1"/>
  <c r="E123" i="1"/>
  <c r="F123" i="1"/>
  <c r="D124" i="1"/>
  <c r="E124" i="1"/>
  <c r="F124" i="1"/>
  <c r="D125" i="1"/>
  <c r="E125" i="1"/>
  <c r="F125" i="1"/>
  <c r="D126" i="1"/>
  <c r="E126" i="1"/>
  <c r="F126" i="1"/>
  <c r="D127" i="1"/>
  <c r="E127" i="1"/>
  <c r="F127" i="1"/>
  <c r="D128" i="1"/>
  <c r="E128" i="1"/>
  <c r="F128" i="1"/>
  <c r="D129" i="1"/>
  <c r="E129" i="1"/>
  <c r="F129" i="1"/>
  <c r="D130" i="1"/>
  <c r="E130" i="1"/>
  <c r="F130" i="1"/>
  <c r="D131" i="1"/>
  <c r="E131" i="1"/>
  <c r="F131" i="1"/>
  <c r="D132" i="1"/>
  <c r="E132" i="1"/>
  <c r="F132" i="1"/>
  <c r="D133" i="1"/>
  <c r="E133" i="1"/>
  <c r="F133" i="1"/>
  <c r="D134" i="1"/>
  <c r="E134" i="1"/>
  <c r="F134" i="1"/>
  <c r="D135" i="1"/>
  <c r="E135" i="1"/>
  <c r="F135" i="1"/>
  <c r="D136" i="1"/>
  <c r="E136" i="1"/>
  <c r="F136" i="1"/>
  <c r="D137" i="1"/>
  <c r="E137" i="1"/>
  <c r="F137" i="1"/>
  <c r="D138" i="1"/>
  <c r="E138" i="1"/>
  <c r="F138" i="1"/>
  <c r="D139" i="1"/>
  <c r="E139" i="1"/>
  <c r="F139" i="1"/>
  <c r="D140" i="1"/>
  <c r="E140" i="1"/>
  <c r="F140" i="1"/>
  <c r="D141" i="1"/>
  <c r="E141" i="1"/>
  <c r="F141" i="1"/>
  <c r="D142" i="1"/>
  <c r="E142" i="1"/>
  <c r="F142" i="1"/>
  <c r="D143" i="1"/>
  <c r="E143" i="1"/>
  <c r="F143" i="1"/>
  <c r="D144" i="1"/>
  <c r="E144" i="1"/>
  <c r="F144" i="1"/>
  <c r="D145" i="1"/>
  <c r="E145" i="1"/>
  <c r="F145" i="1"/>
  <c r="D146" i="1"/>
  <c r="E146" i="1"/>
  <c r="F146" i="1"/>
  <c r="D147" i="1"/>
  <c r="E147" i="1"/>
  <c r="F147" i="1"/>
  <c r="D148" i="1"/>
  <c r="E148" i="1"/>
  <c r="F148" i="1"/>
  <c r="D149" i="1"/>
  <c r="E149" i="1"/>
  <c r="F149" i="1"/>
  <c r="D150" i="1"/>
  <c r="E150" i="1"/>
  <c r="F150" i="1"/>
  <c r="D151" i="1"/>
  <c r="E151" i="1"/>
  <c r="F151" i="1"/>
  <c r="D152" i="1"/>
  <c r="E152" i="1"/>
  <c r="F152" i="1"/>
  <c r="D153" i="1"/>
  <c r="E153" i="1"/>
  <c r="F153" i="1"/>
  <c r="D154" i="1"/>
  <c r="E154" i="1"/>
  <c r="F154" i="1"/>
  <c r="D155" i="1"/>
  <c r="E155" i="1"/>
  <c r="F155" i="1"/>
  <c r="D156" i="1"/>
  <c r="E156" i="1"/>
  <c r="F156" i="1"/>
  <c r="D157" i="1"/>
  <c r="E157" i="1"/>
  <c r="F157" i="1"/>
  <c r="D158" i="1"/>
  <c r="E158" i="1"/>
  <c r="F158" i="1"/>
  <c r="D159" i="1"/>
  <c r="E159" i="1"/>
  <c r="F159" i="1"/>
  <c r="D160" i="1"/>
  <c r="E160" i="1"/>
  <c r="F160" i="1"/>
  <c r="D161" i="1"/>
  <c r="E161" i="1"/>
  <c r="F161" i="1"/>
  <c r="D162" i="1"/>
  <c r="E162" i="1"/>
  <c r="F162" i="1"/>
  <c r="D163" i="1"/>
  <c r="E163" i="1"/>
  <c r="F163" i="1"/>
  <c r="D164" i="1"/>
  <c r="E164" i="1"/>
  <c r="F164" i="1"/>
  <c r="D165" i="1"/>
  <c r="E165" i="1"/>
  <c r="F165" i="1"/>
  <c r="D166" i="1"/>
  <c r="E166" i="1"/>
  <c r="F166" i="1"/>
  <c r="D167" i="1"/>
  <c r="E167" i="1"/>
  <c r="F167" i="1"/>
  <c r="D168" i="1"/>
  <c r="E168" i="1"/>
  <c r="F168" i="1"/>
  <c r="D169" i="1"/>
  <c r="E169" i="1"/>
  <c r="F169" i="1"/>
  <c r="D170" i="1"/>
  <c r="E170" i="1"/>
  <c r="F170" i="1"/>
  <c r="D171" i="1"/>
  <c r="E171" i="1"/>
  <c r="F171" i="1"/>
  <c r="D172" i="1"/>
  <c r="E172" i="1"/>
  <c r="F172" i="1"/>
  <c r="D173" i="1"/>
  <c r="E173" i="1"/>
  <c r="F173" i="1"/>
  <c r="D174" i="1"/>
  <c r="E174" i="1"/>
  <c r="F174" i="1"/>
  <c r="D175" i="1"/>
  <c r="E175" i="1"/>
  <c r="F175" i="1"/>
  <c r="D176" i="1"/>
  <c r="E176" i="1"/>
  <c r="F176" i="1"/>
  <c r="D177" i="1"/>
  <c r="E177" i="1"/>
  <c r="F177" i="1"/>
  <c r="D178" i="1"/>
  <c r="E178" i="1"/>
  <c r="F178" i="1"/>
  <c r="D179" i="1"/>
  <c r="E179" i="1"/>
  <c r="F179" i="1"/>
  <c r="D180" i="1"/>
  <c r="E180" i="1"/>
  <c r="F180" i="1"/>
  <c r="D181" i="1"/>
  <c r="E181" i="1"/>
  <c r="F181" i="1"/>
  <c r="D182" i="1"/>
  <c r="E182" i="1"/>
  <c r="F182" i="1"/>
  <c r="D183" i="1"/>
  <c r="E183" i="1"/>
  <c r="F183" i="1"/>
  <c r="D184" i="1"/>
  <c r="E184" i="1"/>
  <c r="F184" i="1"/>
  <c r="D185" i="1"/>
  <c r="E185" i="1"/>
  <c r="F185" i="1"/>
  <c r="D186" i="1"/>
  <c r="E186" i="1"/>
  <c r="F186" i="1"/>
  <c r="D187" i="1"/>
  <c r="E187" i="1"/>
  <c r="F187" i="1"/>
  <c r="D188" i="1"/>
  <c r="E188" i="1"/>
  <c r="F188" i="1"/>
  <c r="D189" i="1"/>
  <c r="E189" i="1"/>
  <c r="F189" i="1"/>
  <c r="D190" i="1"/>
  <c r="E190" i="1"/>
  <c r="F190" i="1"/>
  <c r="D191" i="1"/>
  <c r="E191" i="1"/>
  <c r="F191" i="1"/>
  <c r="D192" i="1"/>
  <c r="E192" i="1"/>
  <c r="F192" i="1"/>
  <c r="D193" i="1"/>
  <c r="E193" i="1"/>
  <c r="F193" i="1"/>
  <c r="D194" i="1"/>
  <c r="E194" i="1"/>
  <c r="F194" i="1"/>
  <c r="D195" i="1"/>
  <c r="E195" i="1"/>
  <c r="F195" i="1"/>
  <c r="D196" i="1"/>
  <c r="E196" i="1"/>
  <c r="F196" i="1"/>
  <c r="D197" i="1"/>
  <c r="E197" i="1"/>
  <c r="F197" i="1"/>
  <c r="D198" i="1"/>
  <c r="E198" i="1"/>
  <c r="F198" i="1"/>
  <c r="D199" i="1"/>
  <c r="E199" i="1"/>
  <c r="F199" i="1"/>
  <c r="D200" i="1"/>
  <c r="E200" i="1"/>
  <c r="F200" i="1"/>
  <c r="D201" i="1"/>
  <c r="E201" i="1"/>
  <c r="F201" i="1"/>
  <c r="D202" i="1"/>
  <c r="E202" i="1"/>
  <c r="F202" i="1"/>
  <c r="D203" i="1"/>
  <c r="E203" i="1"/>
  <c r="F203" i="1"/>
  <c r="D204" i="1"/>
  <c r="E204" i="1"/>
  <c r="F204" i="1"/>
  <c r="D205" i="1"/>
  <c r="E205" i="1"/>
  <c r="F205" i="1"/>
  <c r="D206" i="1"/>
  <c r="E206" i="1"/>
  <c r="F206" i="1"/>
  <c r="D207" i="1"/>
  <c r="E207" i="1"/>
  <c r="F207" i="1"/>
  <c r="D208" i="1"/>
  <c r="E208" i="1"/>
  <c r="F208" i="1"/>
  <c r="D209" i="1"/>
  <c r="E209" i="1"/>
  <c r="F209" i="1"/>
  <c r="D210" i="1"/>
  <c r="E210" i="1"/>
  <c r="F210" i="1"/>
  <c r="D211" i="1"/>
  <c r="E211" i="1"/>
  <c r="F211" i="1"/>
  <c r="D212" i="1"/>
  <c r="E212" i="1"/>
  <c r="F212" i="1"/>
  <c r="D213" i="1"/>
  <c r="E213" i="1"/>
  <c r="F213" i="1"/>
  <c r="D214" i="1"/>
  <c r="E214" i="1"/>
  <c r="F214" i="1"/>
  <c r="D215" i="1"/>
  <c r="E215" i="1"/>
  <c r="F215" i="1"/>
  <c r="D216" i="1"/>
  <c r="E216" i="1"/>
  <c r="F216" i="1"/>
  <c r="D217" i="1"/>
  <c r="E217" i="1"/>
  <c r="F217" i="1"/>
  <c r="D218" i="1"/>
  <c r="E218" i="1"/>
  <c r="F218" i="1"/>
  <c r="D219" i="1"/>
  <c r="E219" i="1"/>
  <c r="F219" i="1"/>
  <c r="D220" i="1"/>
  <c r="E220" i="1"/>
  <c r="F220" i="1"/>
  <c r="D221" i="1"/>
  <c r="E221" i="1"/>
  <c r="F221" i="1"/>
  <c r="D222" i="1"/>
  <c r="E222" i="1"/>
  <c r="F222" i="1"/>
  <c r="D223" i="1"/>
  <c r="E223" i="1"/>
  <c r="F223" i="1"/>
  <c r="D224" i="1"/>
  <c r="E224" i="1"/>
  <c r="F224" i="1"/>
  <c r="D225" i="1"/>
  <c r="E225" i="1"/>
  <c r="F225" i="1"/>
  <c r="D226" i="1"/>
  <c r="E226" i="1"/>
  <c r="F226" i="1"/>
  <c r="D227" i="1"/>
  <c r="E227" i="1"/>
  <c r="F227" i="1"/>
  <c r="D228" i="1"/>
  <c r="E228" i="1"/>
  <c r="F228" i="1"/>
  <c r="D229" i="1"/>
  <c r="E229" i="1"/>
  <c r="F229" i="1"/>
  <c r="D230" i="1"/>
  <c r="E230" i="1"/>
  <c r="F230" i="1"/>
  <c r="D231" i="1"/>
  <c r="E231" i="1"/>
  <c r="F231" i="1"/>
  <c r="D232" i="1"/>
  <c r="E232" i="1"/>
  <c r="F232" i="1"/>
  <c r="D233" i="1"/>
  <c r="E233" i="1"/>
  <c r="F233" i="1"/>
  <c r="D234" i="1"/>
  <c r="E234" i="1"/>
  <c r="F234" i="1"/>
  <c r="D235" i="1"/>
  <c r="E235" i="1"/>
  <c r="F235" i="1"/>
  <c r="D236" i="1"/>
  <c r="E236" i="1"/>
  <c r="F236" i="1"/>
  <c r="D237" i="1"/>
  <c r="E237" i="1"/>
  <c r="F237" i="1"/>
  <c r="D238" i="1"/>
  <c r="E238" i="1"/>
  <c r="F238" i="1"/>
  <c r="D239" i="1"/>
  <c r="E239" i="1"/>
  <c r="F239" i="1"/>
  <c r="D240" i="1"/>
  <c r="E240" i="1"/>
  <c r="F240" i="1"/>
  <c r="D241" i="1"/>
  <c r="E241" i="1"/>
  <c r="F241" i="1"/>
  <c r="D242" i="1"/>
  <c r="E242" i="1"/>
  <c r="F242" i="1"/>
  <c r="D243" i="1"/>
  <c r="E243" i="1"/>
  <c r="F243" i="1"/>
  <c r="D244" i="1"/>
  <c r="E244" i="1"/>
  <c r="F244" i="1"/>
  <c r="D245" i="1"/>
  <c r="E245" i="1"/>
  <c r="F245" i="1"/>
  <c r="D246" i="1"/>
  <c r="E246" i="1"/>
  <c r="F246" i="1"/>
  <c r="D247" i="1"/>
  <c r="E247" i="1"/>
  <c r="F247" i="1"/>
  <c r="D248" i="1"/>
  <c r="E248" i="1"/>
  <c r="F248" i="1"/>
  <c r="D249" i="1"/>
  <c r="E249" i="1"/>
  <c r="F249" i="1"/>
  <c r="D250" i="1"/>
  <c r="E250" i="1"/>
  <c r="F250" i="1"/>
  <c r="D251" i="1"/>
  <c r="E251" i="1"/>
  <c r="F251" i="1"/>
  <c r="D252" i="1"/>
  <c r="E252" i="1"/>
  <c r="F252" i="1"/>
  <c r="D253" i="1"/>
  <c r="E253" i="1"/>
  <c r="F253" i="1"/>
  <c r="D254" i="1"/>
  <c r="E254" i="1"/>
  <c r="F254" i="1"/>
  <c r="D255" i="1"/>
  <c r="E255" i="1"/>
  <c r="F255" i="1"/>
  <c r="D256" i="1"/>
  <c r="E256" i="1"/>
  <c r="F256" i="1"/>
  <c r="D257" i="1"/>
  <c r="E257" i="1"/>
  <c r="F257" i="1"/>
  <c r="D258" i="1"/>
  <c r="E258" i="1"/>
  <c r="F258" i="1"/>
  <c r="D259" i="1"/>
  <c r="E259" i="1"/>
  <c r="F259" i="1"/>
  <c r="D260" i="1"/>
  <c r="E260" i="1"/>
  <c r="F260" i="1"/>
  <c r="D261" i="1"/>
  <c r="E261" i="1"/>
  <c r="F261" i="1"/>
  <c r="D262" i="1"/>
  <c r="E262" i="1"/>
  <c r="F262" i="1"/>
  <c r="D263" i="1"/>
  <c r="E263" i="1"/>
  <c r="F263" i="1"/>
  <c r="D264" i="1"/>
  <c r="E264" i="1"/>
  <c r="F264" i="1"/>
  <c r="D265" i="1"/>
  <c r="E265" i="1"/>
  <c r="F265" i="1"/>
  <c r="D266" i="1"/>
  <c r="E266" i="1"/>
  <c r="F266" i="1"/>
  <c r="D267" i="1"/>
  <c r="E267" i="1"/>
  <c r="F267" i="1"/>
  <c r="D268" i="1"/>
  <c r="E268" i="1"/>
  <c r="F268" i="1"/>
  <c r="D269" i="1"/>
  <c r="E269" i="1"/>
  <c r="F269" i="1"/>
  <c r="D270" i="1"/>
  <c r="E270" i="1"/>
  <c r="F270" i="1"/>
  <c r="D271" i="1"/>
  <c r="E271" i="1"/>
  <c r="F271" i="1"/>
  <c r="D272" i="1"/>
  <c r="E272" i="1"/>
  <c r="F272" i="1"/>
  <c r="D273" i="1"/>
  <c r="E273" i="1"/>
  <c r="F273" i="1"/>
  <c r="D274" i="1"/>
  <c r="E274" i="1"/>
  <c r="F274" i="1"/>
  <c r="D275" i="1"/>
  <c r="E275" i="1"/>
  <c r="F275" i="1"/>
  <c r="D276" i="1"/>
  <c r="E276" i="1"/>
  <c r="F276" i="1"/>
  <c r="D277" i="1"/>
  <c r="E277" i="1"/>
  <c r="F277" i="1"/>
  <c r="D278" i="1"/>
  <c r="E278" i="1"/>
  <c r="F278" i="1"/>
  <c r="D279" i="1"/>
  <c r="E279" i="1"/>
  <c r="F279" i="1"/>
  <c r="D280" i="1"/>
  <c r="E280" i="1"/>
  <c r="F280" i="1"/>
  <c r="D281" i="1"/>
  <c r="E281" i="1"/>
  <c r="F281" i="1"/>
  <c r="D282" i="1"/>
  <c r="E282" i="1"/>
  <c r="F282" i="1"/>
  <c r="D283" i="1"/>
  <c r="E283" i="1"/>
  <c r="F283" i="1"/>
  <c r="D284" i="1"/>
  <c r="E284" i="1"/>
  <c r="F284" i="1"/>
  <c r="D285" i="1"/>
  <c r="E285" i="1"/>
  <c r="F285" i="1"/>
  <c r="D286" i="1"/>
  <c r="E286" i="1"/>
  <c r="F286" i="1"/>
  <c r="D287" i="1"/>
  <c r="E287" i="1"/>
  <c r="F287" i="1"/>
  <c r="D288" i="1"/>
  <c r="E288" i="1"/>
  <c r="F288" i="1"/>
  <c r="D289" i="1"/>
  <c r="E289" i="1"/>
  <c r="F289" i="1"/>
  <c r="D290" i="1"/>
  <c r="E290" i="1"/>
  <c r="F290" i="1"/>
  <c r="D291" i="1"/>
  <c r="E291" i="1"/>
  <c r="F291" i="1"/>
  <c r="D292" i="1"/>
  <c r="E292" i="1"/>
  <c r="F292" i="1"/>
  <c r="D293" i="1"/>
  <c r="E293" i="1"/>
  <c r="F293" i="1"/>
  <c r="D294" i="1"/>
  <c r="E294" i="1"/>
  <c r="F294" i="1"/>
  <c r="D295" i="1"/>
  <c r="E295" i="1"/>
  <c r="F295" i="1"/>
  <c r="D296" i="1"/>
  <c r="E296" i="1"/>
  <c r="F296" i="1"/>
  <c r="D297" i="1"/>
  <c r="E297" i="1"/>
  <c r="F297" i="1"/>
  <c r="D298" i="1"/>
  <c r="E298" i="1"/>
  <c r="F298" i="1"/>
  <c r="D299" i="1"/>
  <c r="E299" i="1"/>
  <c r="F299" i="1"/>
  <c r="D300" i="1"/>
  <c r="E300" i="1"/>
  <c r="F300" i="1"/>
  <c r="D301" i="1"/>
  <c r="E301" i="1"/>
  <c r="F301" i="1"/>
  <c r="D302" i="1"/>
  <c r="E302" i="1"/>
  <c r="F302" i="1"/>
  <c r="D303" i="1"/>
  <c r="E303" i="1"/>
  <c r="F303" i="1"/>
  <c r="D304" i="1"/>
  <c r="E304" i="1"/>
  <c r="F304" i="1"/>
  <c r="D305" i="1"/>
  <c r="E305" i="1"/>
  <c r="F305" i="1"/>
  <c r="D306" i="1"/>
  <c r="E306" i="1"/>
  <c r="F306" i="1"/>
  <c r="D307" i="1"/>
  <c r="E307" i="1"/>
  <c r="F307" i="1"/>
  <c r="D308" i="1"/>
  <c r="E308" i="1"/>
  <c r="F308" i="1"/>
  <c r="D309" i="1"/>
  <c r="E309" i="1"/>
  <c r="F309" i="1"/>
  <c r="D310" i="1"/>
  <c r="E310" i="1"/>
  <c r="F310" i="1"/>
  <c r="D311" i="1"/>
  <c r="E311" i="1"/>
  <c r="F311" i="1"/>
  <c r="D312" i="1"/>
  <c r="E312" i="1"/>
  <c r="F312" i="1"/>
  <c r="D313" i="1"/>
  <c r="E313" i="1"/>
  <c r="F313" i="1"/>
  <c r="D314" i="1"/>
  <c r="E314" i="1"/>
  <c r="F314" i="1"/>
  <c r="D315" i="1"/>
  <c r="E315" i="1"/>
  <c r="F315" i="1"/>
  <c r="D316" i="1"/>
  <c r="E316" i="1"/>
  <c r="F316" i="1"/>
  <c r="D317" i="1"/>
  <c r="E317" i="1"/>
  <c r="F317" i="1"/>
  <c r="D318" i="1"/>
  <c r="E318" i="1"/>
  <c r="F318" i="1"/>
  <c r="D319" i="1"/>
  <c r="E319" i="1"/>
  <c r="F319" i="1"/>
  <c r="D320" i="1"/>
  <c r="E320" i="1"/>
  <c r="F320" i="1"/>
  <c r="D321" i="1"/>
  <c r="E321" i="1"/>
  <c r="F321" i="1"/>
  <c r="D322" i="1"/>
  <c r="E322" i="1"/>
  <c r="F322" i="1"/>
  <c r="D323" i="1"/>
  <c r="E323" i="1"/>
  <c r="F323" i="1"/>
  <c r="D324" i="1"/>
  <c r="E324" i="1"/>
  <c r="F324" i="1"/>
  <c r="D325" i="1"/>
  <c r="E325" i="1"/>
  <c r="F325" i="1"/>
  <c r="D326" i="1"/>
  <c r="E326" i="1"/>
  <c r="F326" i="1"/>
  <c r="D327" i="1"/>
  <c r="E327" i="1"/>
  <c r="F327" i="1"/>
  <c r="D328" i="1"/>
  <c r="E328" i="1"/>
  <c r="F328" i="1"/>
  <c r="D329" i="1"/>
  <c r="E329" i="1"/>
  <c r="F329" i="1"/>
  <c r="D330" i="1"/>
  <c r="E330" i="1"/>
  <c r="F330" i="1"/>
  <c r="D331" i="1"/>
  <c r="E331" i="1"/>
  <c r="F331" i="1"/>
  <c r="D332" i="1"/>
  <c r="E332" i="1"/>
  <c r="F332" i="1"/>
  <c r="D333" i="1"/>
  <c r="E333" i="1"/>
  <c r="F333" i="1"/>
  <c r="D334" i="1"/>
  <c r="E334" i="1"/>
  <c r="F334" i="1"/>
  <c r="D335" i="1"/>
  <c r="E335" i="1"/>
  <c r="F335" i="1"/>
  <c r="D336" i="1"/>
  <c r="E336" i="1"/>
  <c r="F336" i="1"/>
  <c r="D337" i="1"/>
  <c r="E337" i="1"/>
  <c r="F337" i="1"/>
  <c r="D338" i="1"/>
  <c r="E338" i="1"/>
  <c r="F338" i="1"/>
  <c r="D339" i="1"/>
  <c r="E339" i="1"/>
  <c r="F339" i="1"/>
  <c r="D340" i="1"/>
  <c r="E340" i="1"/>
  <c r="F340" i="1"/>
  <c r="D341" i="1"/>
  <c r="E341" i="1"/>
  <c r="F341" i="1"/>
  <c r="D342" i="1"/>
  <c r="E342" i="1"/>
  <c r="F342" i="1"/>
  <c r="D343" i="1"/>
  <c r="E343" i="1"/>
  <c r="F343" i="1"/>
  <c r="D344" i="1"/>
  <c r="E344" i="1"/>
  <c r="F344" i="1"/>
  <c r="D345" i="1"/>
  <c r="E345" i="1"/>
  <c r="F345" i="1"/>
  <c r="D346" i="1"/>
  <c r="E346" i="1"/>
  <c r="F346" i="1"/>
  <c r="D347" i="1"/>
  <c r="E347" i="1"/>
  <c r="F347" i="1"/>
  <c r="D348" i="1"/>
  <c r="E348" i="1"/>
  <c r="F348" i="1"/>
  <c r="D349" i="1"/>
  <c r="E349" i="1"/>
  <c r="F349" i="1"/>
  <c r="D350" i="1"/>
  <c r="E350" i="1"/>
  <c r="F350" i="1"/>
  <c r="D351" i="1"/>
  <c r="E351" i="1"/>
  <c r="F351" i="1"/>
  <c r="D352" i="1"/>
  <c r="E352" i="1"/>
  <c r="F352" i="1"/>
  <c r="D353" i="1"/>
  <c r="E353" i="1"/>
  <c r="F353" i="1"/>
  <c r="D354" i="1"/>
  <c r="E354" i="1"/>
  <c r="F354" i="1"/>
  <c r="D355" i="1"/>
  <c r="E355" i="1"/>
  <c r="F355" i="1"/>
  <c r="D356" i="1"/>
  <c r="E356" i="1"/>
  <c r="F356" i="1"/>
  <c r="D357" i="1"/>
  <c r="E357" i="1"/>
  <c r="F357" i="1"/>
  <c r="D358" i="1"/>
  <c r="E358" i="1"/>
  <c r="F358" i="1"/>
  <c r="D359" i="1"/>
  <c r="E359" i="1"/>
  <c r="F359" i="1"/>
  <c r="D360" i="1"/>
  <c r="E360" i="1"/>
  <c r="F360" i="1"/>
  <c r="D361" i="1"/>
  <c r="E361" i="1"/>
  <c r="F361" i="1"/>
  <c r="D362" i="1"/>
  <c r="E362" i="1"/>
  <c r="F362" i="1"/>
  <c r="D363" i="1"/>
  <c r="E363" i="1"/>
  <c r="F363" i="1"/>
  <c r="D364" i="1"/>
  <c r="E364" i="1"/>
  <c r="F364" i="1"/>
  <c r="D365" i="1"/>
  <c r="E365" i="1"/>
  <c r="F365" i="1"/>
  <c r="D366" i="1"/>
  <c r="E366" i="1"/>
  <c r="F366" i="1"/>
  <c r="D367" i="1"/>
  <c r="E367" i="1"/>
  <c r="F367" i="1"/>
  <c r="D368" i="1"/>
  <c r="E368" i="1"/>
  <c r="F368" i="1"/>
  <c r="D369" i="1"/>
  <c r="E369" i="1"/>
  <c r="F369" i="1"/>
  <c r="D370" i="1"/>
  <c r="E370" i="1"/>
  <c r="F370" i="1"/>
  <c r="D371" i="1"/>
  <c r="E371" i="1"/>
  <c r="F371" i="1"/>
  <c r="D372" i="1"/>
  <c r="E372" i="1"/>
  <c r="F372" i="1"/>
  <c r="D373" i="1"/>
  <c r="E373" i="1"/>
  <c r="F373" i="1"/>
  <c r="D374" i="1"/>
  <c r="E374" i="1"/>
  <c r="F374" i="1"/>
  <c r="D375" i="1"/>
  <c r="E375" i="1"/>
  <c r="F375" i="1"/>
  <c r="D376" i="1"/>
  <c r="E376" i="1"/>
  <c r="F376" i="1"/>
  <c r="D377" i="1"/>
  <c r="E377" i="1"/>
  <c r="F377" i="1"/>
  <c r="D378" i="1"/>
  <c r="E378" i="1"/>
  <c r="F378" i="1"/>
  <c r="D379" i="1"/>
  <c r="E379" i="1"/>
  <c r="F379" i="1"/>
  <c r="D380" i="1"/>
  <c r="E380" i="1"/>
  <c r="F380" i="1"/>
  <c r="D381" i="1"/>
  <c r="E381" i="1"/>
  <c r="F381" i="1"/>
  <c r="D382" i="1"/>
  <c r="E382" i="1"/>
  <c r="F382" i="1"/>
  <c r="D383" i="1"/>
  <c r="E383" i="1"/>
  <c r="F383" i="1"/>
  <c r="D384" i="1"/>
  <c r="E384" i="1"/>
  <c r="F384" i="1"/>
  <c r="D385" i="1"/>
  <c r="E385" i="1"/>
  <c r="F385" i="1"/>
  <c r="D386" i="1"/>
  <c r="E386" i="1"/>
  <c r="F386" i="1"/>
  <c r="D387" i="1"/>
  <c r="E387" i="1"/>
  <c r="F387" i="1"/>
  <c r="D388" i="1"/>
  <c r="E388" i="1"/>
  <c r="F388" i="1"/>
  <c r="D389" i="1"/>
  <c r="E389" i="1"/>
  <c r="F389" i="1"/>
  <c r="D390" i="1"/>
  <c r="E390" i="1"/>
  <c r="F390" i="1"/>
  <c r="D391" i="1"/>
  <c r="E391" i="1"/>
  <c r="F391" i="1"/>
  <c r="D392" i="1"/>
  <c r="E392" i="1"/>
  <c r="F392" i="1"/>
  <c r="D393" i="1"/>
  <c r="E393" i="1"/>
  <c r="F393" i="1"/>
  <c r="D394" i="1"/>
  <c r="E394" i="1"/>
  <c r="F394" i="1"/>
  <c r="D395" i="1"/>
  <c r="E395" i="1"/>
  <c r="F395" i="1"/>
  <c r="D396" i="1"/>
  <c r="E396" i="1"/>
  <c r="F396" i="1"/>
  <c r="D397" i="1"/>
  <c r="E397" i="1"/>
  <c r="F397" i="1"/>
  <c r="D398" i="1"/>
  <c r="E398" i="1"/>
  <c r="F398" i="1"/>
  <c r="D399" i="1"/>
  <c r="E399" i="1"/>
  <c r="F399" i="1"/>
  <c r="D400" i="1"/>
  <c r="E400" i="1"/>
  <c r="F400" i="1"/>
  <c r="D401" i="1"/>
  <c r="E401" i="1"/>
  <c r="F401" i="1"/>
  <c r="D402" i="1"/>
  <c r="E402" i="1"/>
  <c r="F402" i="1"/>
  <c r="D403" i="1"/>
  <c r="E403" i="1"/>
  <c r="F403" i="1"/>
  <c r="D404" i="1"/>
  <c r="E404" i="1"/>
  <c r="F404" i="1"/>
  <c r="D405" i="1"/>
  <c r="E405" i="1"/>
  <c r="F405" i="1"/>
  <c r="D406" i="1"/>
  <c r="E406" i="1"/>
  <c r="F406" i="1"/>
  <c r="D407" i="1"/>
  <c r="E407" i="1"/>
  <c r="F407" i="1"/>
  <c r="D408" i="1"/>
  <c r="E408" i="1"/>
  <c r="F408" i="1"/>
  <c r="D409" i="1"/>
  <c r="E409" i="1"/>
  <c r="F409" i="1"/>
  <c r="D410" i="1"/>
  <c r="E410" i="1"/>
  <c r="F410" i="1"/>
  <c r="D411" i="1"/>
  <c r="E411" i="1"/>
  <c r="F411" i="1"/>
  <c r="D412" i="1"/>
  <c r="E412" i="1"/>
  <c r="F412" i="1"/>
  <c r="D413" i="1"/>
  <c r="E413" i="1"/>
  <c r="F413" i="1"/>
  <c r="D414" i="1"/>
  <c r="E414" i="1"/>
  <c r="F414" i="1"/>
  <c r="D415" i="1"/>
  <c r="E415" i="1"/>
  <c r="F415" i="1"/>
  <c r="D416" i="1"/>
  <c r="E416" i="1"/>
  <c r="F416" i="1"/>
  <c r="D417" i="1"/>
  <c r="E417" i="1"/>
  <c r="F417" i="1"/>
  <c r="D418" i="1"/>
  <c r="E418" i="1"/>
  <c r="F418" i="1"/>
  <c r="D419" i="1"/>
  <c r="E419" i="1"/>
  <c r="F419" i="1"/>
  <c r="D420" i="1"/>
  <c r="E420" i="1"/>
  <c r="F420" i="1"/>
  <c r="D421" i="1"/>
  <c r="E421" i="1"/>
  <c r="F421" i="1"/>
  <c r="D422" i="1"/>
  <c r="E422" i="1"/>
  <c r="F422" i="1"/>
  <c r="D423" i="1"/>
  <c r="E423" i="1"/>
  <c r="F423" i="1"/>
  <c r="D424" i="1"/>
  <c r="E424" i="1"/>
  <c r="F424" i="1"/>
  <c r="D425" i="1"/>
  <c r="E425" i="1"/>
  <c r="F425" i="1"/>
  <c r="D426" i="1"/>
  <c r="E426" i="1"/>
  <c r="F426" i="1"/>
  <c r="D427" i="1"/>
  <c r="E427" i="1"/>
  <c r="F427" i="1"/>
  <c r="D428" i="1"/>
  <c r="E428" i="1"/>
  <c r="F428" i="1"/>
  <c r="D429" i="1"/>
  <c r="E429" i="1"/>
  <c r="F429" i="1"/>
  <c r="D430" i="1"/>
  <c r="E430" i="1"/>
  <c r="F430" i="1"/>
  <c r="D431" i="1"/>
  <c r="E431" i="1"/>
  <c r="F431" i="1"/>
  <c r="D432" i="1"/>
  <c r="E432" i="1"/>
  <c r="F432" i="1"/>
  <c r="D433" i="1"/>
  <c r="E433" i="1"/>
  <c r="F433" i="1"/>
  <c r="D434" i="1"/>
  <c r="E434" i="1"/>
  <c r="F434" i="1"/>
  <c r="D435" i="1"/>
  <c r="E435" i="1"/>
  <c r="F435" i="1"/>
  <c r="D436" i="1"/>
  <c r="E436" i="1"/>
  <c r="F436" i="1"/>
  <c r="D437" i="1"/>
  <c r="E437" i="1"/>
  <c r="F437" i="1"/>
  <c r="D438" i="1"/>
  <c r="E438" i="1"/>
  <c r="F438" i="1"/>
  <c r="D439" i="1"/>
  <c r="E439" i="1"/>
  <c r="F439" i="1"/>
  <c r="D440" i="1"/>
  <c r="E440" i="1"/>
  <c r="F440" i="1"/>
  <c r="D441" i="1"/>
  <c r="E441" i="1"/>
  <c r="F441" i="1"/>
  <c r="D442" i="1"/>
  <c r="E442" i="1"/>
  <c r="F442" i="1"/>
  <c r="D443" i="1"/>
  <c r="E443" i="1"/>
  <c r="F443" i="1"/>
  <c r="D444" i="1"/>
  <c r="E444" i="1"/>
  <c r="F444" i="1"/>
  <c r="D445" i="1"/>
  <c r="E445" i="1"/>
  <c r="F445" i="1"/>
  <c r="D446" i="1"/>
  <c r="E446" i="1"/>
  <c r="F446" i="1"/>
  <c r="D447" i="1"/>
  <c r="E447" i="1"/>
  <c r="F447" i="1"/>
  <c r="D448" i="1"/>
  <c r="E448" i="1"/>
  <c r="F448" i="1"/>
  <c r="D449" i="1"/>
  <c r="E449" i="1"/>
  <c r="F449" i="1"/>
  <c r="D450" i="1"/>
  <c r="E450" i="1"/>
  <c r="F450" i="1"/>
  <c r="D451" i="1"/>
  <c r="E451" i="1"/>
  <c r="F451" i="1"/>
  <c r="D452" i="1"/>
  <c r="E452" i="1"/>
  <c r="F452" i="1"/>
  <c r="D453" i="1"/>
  <c r="E453" i="1"/>
  <c r="F453" i="1"/>
  <c r="D454" i="1"/>
  <c r="E454" i="1"/>
  <c r="F454" i="1"/>
  <c r="D455" i="1"/>
  <c r="E455" i="1"/>
  <c r="F455" i="1"/>
  <c r="D456" i="1"/>
  <c r="E456" i="1"/>
  <c r="F456" i="1"/>
  <c r="D457" i="1"/>
  <c r="E457" i="1"/>
  <c r="F457" i="1"/>
  <c r="D458" i="1"/>
  <c r="E458" i="1"/>
  <c r="F458" i="1"/>
  <c r="D459" i="1"/>
  <c r="E459" i="1"/>
  <c r="F459" i="1"/>
  <c r="D460" i="1"/>
  <c r="E460" i="1"/>
  <c r="F460" i="1"/>
  <c r="D461" i="1"/>
  <c r="E461" i="1"/>
  <c r="F461" i="1"/>
  <c r="D462" i="1"/>
  <c r="E462" i="1"/>
  <c r="F462" i="1"/>
  <c r="D463" i="1"/>
  <c r="E463" i="1"/>
  <c r="F463" i="1"/>
  <c r="D464" i="1"/>
  <c r="E464" i="1"/>
  <c r="F464" i="1"/>
  <c r="D465" i="1"/>
  <c r="E465" i="1"/>
  <c r="F465" i="1"/>
  <c r="D466" i="1"/>
  <c r="E466" i="1"/>
  <c r="F466" i="1"/>
  <c r="D467" i="1"/>
  <c r="E467" i="1"/>
  <c r="F467" i="1"/>
  <c r="D468" i="1"/>
  <c r="E468" i="1"/>
  <c r="F468" i="1"/>
  <c r="D469" i="1"/>
  <c r="E469" i="1"/>
  <c r="F469" i="1"/>
  <c r="D470" i="1"/>
  <c r="E470" i="1"/>
  <c r="F470" i="1"/>
  <c r="D471" i="1"/>
  <c r="E471" i="1"/>
  <c r="F471" i="1"/>
  <c r="D472" i="1"/>
  <c r="E472" i="1"/>
  <c r="F472" i="1"/>
  <c r="D473" i="1"/>
  <c r="E473" i="1"/>
  <c r="F473" i="1"/>
  <c r="D474" i="1"/>
  <c r="E474" i="1"/>
  <c r="F474" i="1"/>
  <c r="D475" i="1"/>
  <c r="E475" i="1"/>
  <c r="F475" i="1"/>
  <c r="D476" i="1"/>
  <c r="E476" i="1"/>
  <c r="F476" i="1"/>
  <c r="D477" i="1"/>
  <c r="E477" i="1"/>
  <c r="F477" i="1"/>
  <c r="D478" i="1"/>
  <c r="E478" i="1"/>
  <c r="F478" i="1"/>
  <c r="D479" i="1"/>
  <c r="E479" i="1"/>
  <c r="F479" i="1"/>
  <c r="D480" i="1"/>
  <c r="E480" i="1"/>
  <c r="F480" i="1"/>
  <c r="D481" i="1"/>
  <c r="E481" i="1"/>
  <c r="F481" i="1"/>
  <c r="D482" i="1"/>
  <c r="E482" i="1"/>
  <c r="F482" i="1"/>
  <c r="D483" i="1"/>
  <c r="E483" i="1"/>
  <c r="F483" i="1"/>
  <c r="D484" i="1"/>
  <c r="E484" i="1"/>
  <c r="F484" i="1"/>
  <c r="D485" i="1"/>
  <c r="E485" i="1"/>
  <c r="F485" i="1"/>
  <c r="D486" i="1"/>
  <c r="E486" i="1"/>
  <c r="F486" i="1"/>
  <c r="D487" i="1"/>
  <c r="E487" i="1"/>
  <c r="F487" i="1"/>
  <c r="D488" i="1"/>
  <c r="E488" i="1"/>
  <c r="F488" i="1"/>
  <c r="D489" i="1"/>
  <c r="E489" i="1"/>
  <c r="F489" i="1"/>
  <c r="D490" i="1"/>
  <c r="E490" i="1"/>
  <c r="F490" i="1"/>
  <c r="D491" i="1"/>
  <c r="E491" i="1"/>
  <c r="F491" i="1"/>
  <c r="D492" i="1"/>
  <c r="E492" i="1"/>
  <c r="F492" i="1"/>
  <c r="D493" i="1"/>
  <c r="E493" i="1"/>
  <c r="F493" i="1"/>
  <c r="D494" i="1"/>
  <c r="E494" i="1"/>
  <c r="F494" i="1"/>
  <c r="D495" i="1"/>
  <c r="E495" i="1"/>
  <c r="F495" i="1"/>
  <c r="D496" i="1"/>
  <c r="E496" i="1"/>
  <c r="F496" i="1"/>
  <c r="D497" i="1"/>
  <c r="E497" i="1"/>
  <c r="F497" i="1"/>
  <c r="D498" i="1"/>
  <c r="E498" i="1"/>
  <c r="F498" i="1"/>
  <c r="D499" i="1"/>
  <c r="E499" i="1"/>
  <c r="F499" i="1"/>
  <c r="D500" i="1"/>
  <c r="E500" i="1"/>
  <c r="F500" i="1"/>
  <c r="D501" i="1"/>
  <c r="E501" i="1"/>
  <c r="F501" i="1"/>
  <c r="D502" i="1"/>
  <c r="E502" i="1"/>
  <c r="F502" i="1"/>
  <c r="D503" i="1"/>
  <c r="E503" i="1"/>
  <c r="F503" i="1"/>
  <c r="D504" i="1"/>
  <c r="E504" i="1"/>
  <c r="F504" i="1"/>
  <c r="D505" i="1"/>
  <c r="E505" i="1"/>
  <c r="F505" i="1"/>
  <c r="D506" i="1"/>
  <c r="E506" i="1"/>
  <c r="F506" i="1"/>
  <c r="D507" i="1"/>
  <c r="E507" i="1"/>
  <c r="F507" i="1"/>
  <c r="D508" i="1"/>
  <c r="E508" i="1"/>
  <c r="F508" i="1"/>
  <c r="D509" i="1"/>
  <c r="E509" i="1"/>
  <c r="F509" i="1"/>
  <c r="D510" i="1"/>
  <c r="E510" i="1"/>
  <c r="F510" i="1"/>
  <c r="D511" i="1"/>
  <c r="E511" i="1"/>
  <c r="F511" i="1"/>
  <c r="D512" i="1"/>
  <c r="E512" i="1"/>
  <c r="F512" i="1"/>
  <c r="D513" i="1"/>
  <c r="E513" i="1"/>
  <c r="F513" i="1"/>
  <c r="D514" i="1"/>
  <c r="E514" i="1"/>
  <c r="F514" i="1"/>
  <c r="D515" i="1"/>
  <c r="E515" i="1"/>
  <c r="F515" i="1"/>
  <c r="D516" i="1"/>
  <c r="E516" i="1"/>
  <c r="F516" i="1"/>
  <c r="D517" i="1"/>
  <c r="E517" i="1"/>
  <c r="F517" i="1"/>
  <c r="D518" i="1"/>
  <c r="E518" i="1"/>
  <c r="F518" i="1"/>
  <c r="D519" i="1"/>
  <c r="E519" i="1"/>
  <c r="F519" i="1"/>
  <c r="D520" i="1"/>
  <c r="E520" i="1"/>
  <c r="F520" i="1"/>
  <c r="D521" i="1"/>
  <c r="E521" i="1"/>
  <c r="F521" i="1"/>
  <c r="D522" i="1"/>
  <c r="E522" i="1"/>
  <c r="F522" i="1"/>
  <c r="D523" i="1"/>
  <c r="E523" i="1"/>
  <c r="F523" i="1"/>
  <c r="D524" i="1"/>
  <c r="E524" i="1"/>
  <c r="F524" i="1"/>
  <c r="D525" i="1"/>
  <c r="E525" i="1"/>
  <c r="F525" i="1"/>
  <c r="D526" i="1"/>
  <c r="E526" i="1"/>
  <c r="F526" i="1"/>
  <c r="D527" i="1"/>
  <c r="E527" i="1"/>
  <c r="F527" i="1"/>
  <c r="D528" i="1"/>
  <c r="E528" i="1"/>
  <c r="F528" i="1"/>
  <c r="D529" i="1"/>
  <c r="E529" i="1"/>
  <c r="F529" i="1"/>
  <c r="D530" i="1"/>
  <c r="E530" i="1"/>
  <c r="F530" i="1"/>
  <c r="D531" i="1"/>
  <c r="E531" i="1"/>
  <c r="F531" i="1"/>
  <c r="D532" i="1"/>
  <c r="E532" i="1"/>
  <c r="F532" i="1"/>
  <c r="D533" i="1"/>
  <c r="E533" i="1"/>
  <c r="F533" i="1"/>
  <c r="D534" i="1"/>
  <c r="E534" i="1"/>
  <c r="F534" i="1"/>
  <c r="D535" i="1"/>
  <c r="E535" i="1"/>
  <c r="F535" i="1"/>
  <c r="D536" i="1"/>
  <c r="E536" i="1"/>
  <c r="F536" i="1"/>
  <c r="D537" i="1"/>
  <c r="E537" i="1"/>
  <c r="F537" i="1"/>
  <c r="D538" i="1"/>
  <c r="E538" i="1"/>
  <c r="F538" i="1"/>
  <c r="D539" i="1"/>
  <c r="E539" i="1"/>
  <c r="F539" i="1"/>
  <c r="D540" i="1"/>
  <c r="E540" i="1"/>
  <c r="F540" i="1"/>
  <c r="D541" i="1"/>
  <c r="E541" i="1"/>
  <c r="F541" i="1"/>
  <c r="D542" i="1"/>
  <c r="E542" i="1"/>
  <c r="F542" i="1"/>
  <c r="D543" i="1"/>
  <c r="E543" i="1"/>
  <c r="F543" i="1"/>
  <c r="D544" i="1"/>
  <c r="E544" i="1"/>
  <c r="F544" i="1"/>
  <c r="D545" i="1"/>
  <c r="E545" i="1"/>
  <c r="F545" i="1"/>
  <c r="D546" i="1"/>
  <c r="E546" i="1"/>
  <c r="F546" i="1"/>
  <c r="D547" i="1"/>
  <c r="E547" i="1"/>
  <c r="F547" i="1"/>
  <c r="D548" i="1"/>
  <c r="E548" i="1"/>
  <c r="F548" i="1"/>
  <c r="D549" i="1"/>
  <c r="E549" i="1"/>
  <c r="F549" i="1"/>
  <c r="D550" i="1"/>
  <c r="E550" i="1"/>
  <c r="F550" i="1"/>
  <c r="D551" i="1"/>
  <c r="E551" i="1"/>
  <c r="F551" i="1"/>
  <c r="D552" i="1"/>
  <c r="E552" i="1"/>
  <c r="F552" i="1"/>
  <c r="D553" i="1"/>
  <c r="E553" i="1"/>
  <c r="F553" i="1"/>
  <c r="D554" i="1"/>
  <c r="E554" i="1"/>
  <c r="F554" i="1"/>
  <c r="D555" i="1"/>
  <c r="E555" i="1"/>
  <c r="F555" i="1"/>
  <c r="D556" i="1"/>
  <c r="E556" i="1"/>
  <c r="F556" i="1"/>
  <c r="D557" i="1"/>
  <c r="E557" i="1"/>
  <c r="F557" i="1"/>
  <c r="D558" i="1"/>
  <c r="E558" i="1"/>
  <c r="F558" i="1"/>
  <c r="D559" i="1"/>
  <c r="E559" i="1"/>
  <c r="F559" i="1"/>
  <c r="D560" i="1"/>
  <c r="E560" i="1"/>
  <c r="F560" i="1"/>
  <c r="D561" i="1"/>
  <c r="E561" i="1"/>
  <c r="F561" i="1"/>
  <c r="D562" i="1"/>
  <c r="E562" i="1"/>
  <c r="F562" i="1"/>
  <c r="D563" i="1"/>
  <c r="E563" i="1"/>
  <c r="F563" i="1"/>
  <c r="D564" i="1"/>
  <c r="E564" i="1"/>
  <c r="F564" i="1"/>
  <c r="D565" i="1"/>
  <c r="E565" i="1"/>
  <c r="F565" i="1"/>
  <c r="D566" i="1"/>
  <c r="E566" i="1"/>
  <c r="F566" i="1"/>
  <c r="D567" i="1"/>
  <c r="E567" i="1"/>
  <c r="F567" i="1"/>
  <c r="D568" i="1"/>
  <c r="E568" i="1"/>
  <c r="F568" i="1"/>
  <c r="D569" i="1"/>
  <c r="E569" i="1"/>
  <c r="F569" i="1"/>
  <c r="D570" i="1"/>
  <c r="E570" i="1"/>
  <c r="F570" i="1"/>
  <c r="D571" i="1"/>
  <c r="E571" i="1"/>
  <c r="F571" i="1"/>
  <c r="D572" i="1"/>
  <c r="E572" i="1"/>
  <c r="F572" i="1"/>
  <c r="D573" i="1"/>
  <c r="E573" i="1"/>
  <c r="F573" i="1"/>
  <c r="D574" i="1"/>
  <c r="E574" i="1"/>
  <c r="F574" i="1"/>
  <c r="D575" i="1"/>
  <c r="E575" i="1"/>
  <c r="F575" i="1"/>
  <c r="D576" i="1"/>
  <c r="E576" i="1"/>
  <c r="F576" i="1"/>
  <c r="D577" i="1"/>
  <c r="E577" i="1"/>
  <c r="F577" i="1"/>
  <c r="D578" i="1"/>
  <c r="E578" i="1"/>
  <c r="F578" i="1"/>
  <c r="D579" i="1"/>
  <c r="E579" i="1"/>
  <c r="F579" i="1"/>
  <c r="D580" i="1"/>
  <c r="E580" i="1"/>
  <c r="F580" i="1"/>
  <c r="D581" i="1"/>
  <c r="E581" i="1"/>
  <c r="F581" i="1"/>
  <c r="D582" i="1"/>
  <c r="E582" i="1"/>
  <c r="F582" i="1"/>
  <c r="D583" i="1"/>
  <c r="E583" i="1"/>
  <c r="F583" i="1"/>
  <c r="D584" i="1"/>
  <c r="E584" i="1"/>
  <c r="F584" i="1"/>
  <c r="D585" i="1"/>
  <c r="E585" i="1"/>
  <c r="F585" i="1"/>
  <c r="D586" i="1"/>
  <c r="E586" i="1"/>
  <c r="F586" i="1"/>
  <c r="D587" i="1"/>
  <c r="E587" i="1"/>
  <c r="F587" i="1"/>
  <c r="D588" i="1"/>
  <c r="E588" i="1"/>
  <c r="F588" i="1"/>
  <c r="D589" i="1"/>
  <c r="E589" i="1"/>
  <c r="F589" i="1"/>
  <c r="D590" i="1"/>
  <c r="E590" i="1"/>
  <c r="F590" i="1"/>
  <c r="D591" i="1"/>
  <c r="E591" i="1"/>
  <c r="F591" i="1"/>
  <c r="D592" i="1"/>
  <c r="E592" i="1"/>
  <c r="F592" i="1"/>
  <c r="D593" i="1"/>
  <c r="E593" i="1"/>
  <c r="F593" i="1"/>
  <c r="D594" i="1"/>
  <c r="E594" i="1"/>
  <c r="F594" i="1"/>
  <c r="D595" i="1"/>
  <c r="E595" i="1"/>
  <c r="F595" i="1"/>
  <c r="D596" i="1"/>
  <c r="E596" i="1"/>
  <c r="F596" i="1"/>
  <c r="D597" i="1"/>
  <c r="E597" i="1"/>
  <c r="F597" i="1"/>
  <c r="D598" i="1"/>
  <c r="E598" i="1"/>
  <c r="F598" i="1"/>
  <c r="D599" i="1"/>
  <c r="E599" i="1"/>
  <c r="F599" i="1"/>
  <c r="D600" i="1"/>
  <c r="E600" i="1"/>
  <c r="F600" i="1"/>
  <c r="D601" i="1"/>
  <c r="E601" i="1"/>
  <c r="F601" i="1"/>
  <c r="D602" i="1"/>
  <c r="E602" i="1"/>
  <c r="F602" i="1"/>
  <c r="D603" i="1"/>
  <c r="E603" i="1"/>
  <c r="F603" i="1"/>
  <c r="D604" i="1"/>
  <c r="E604" i="1"/>
  <c r="F604" i="1"/>
  <c r="D605" i="1"/>
  <c r="E605" i="1"/>
  <c r="F605" i="1"/>
  <c r="D606" i="1"/>
  <c r="E606" i="1"/>
  <c r="F606" i="1"/>
  <c r="D607" i="1"/>
  <c r="E607" i="1"/>
  <c r="F607" i="1"/>
  <c r="D608" i="1"/>
  <c r="E608" i="1"/>
  <c r="F608" i="1"/>
  <c r="D609" i="1"/>
  <c r="E609" i="1"/>
  <c r="F609" i="1"/>
  <c r="D610" i="1"/>
  <c r="E610" i="1"/>
  <c r="F610" i="1"/>
  <c r="D611" i="1"/>
  <c r="E611" i="1"/>
  <c r="F611" i="1"/>
  <c r="D612" i="1"/>
  <c r="E612" i="1"/>
  <c r="F612" i="1"/>
  <c r="D613" i="1"/>
  <c r="E613" i="1"/>
  <c r="F613" i="1"/>
  <c r="D614" i="1"/>
  <c r="E614" i="1"/>
  <c r="F614" i="1"/>
  <c r="D615" i="1"/>
  <c r="E615" i="1"/>
  <c r="F615" i="1"/>
  <c r="D616" i="1"/>
  <c r="E616" i="1"/>
  <c r="F616" i="1"/>
  <c r="D617" i="1"/>
  <c r="E617" i="1"/>
  <c r="F617" i="1"/>
  <c r="D618" i="1"/>
  <c r="E618" i="1"/>
  <c r="F618" i="1"/>
  <c r="D619" i="1"/>
  <c r="E619" i="1"/>
  <c r="F619" i="1"/>
  <c r="D620" i="1"/>
  <c r="E620" i="1"/>
  <c r="F620" i="1"/>
  <c r="D621" i="1"/>
  <c r="E621" i="1"/>
  <c r="F621" i="1"/>
  <c r="D622" i="1"/>
  <c r="E622" i="1"/>
  <c r="F622" i="1"/>
  <c r="D623" i="1"/>
  <c r="E623" i="1"/>
  <c r="F623" i="1"/>
  <c r="D624" i="1"/>
  <c r="E624" i="1"/>
  <c r="F624" i="1"/>
  <c r="D625" i="1"/>
  <c r="E625" i="1"/>
  <c r="F625" i="1"/>
  <c r="D626" i="1"/>
  <c r="E626" i="1"/>
  <c r="F626" i="1"/>
  <c r="D627" i="1"/>
  <c r="E627" i="1"/>
  <c r="F627" i="1"/>
  <c r="D628" i="1"/>
  <c r="E628" i="1"/>
  <c r="F628" i="1"/>
  <c r="D629" i="1"/>
  <c r="E629" i="1"/>
  <c r="F629" i="1"/>
  <c r="D630" i="1"/>
  <c r="E630" i="1"/>
  <c r="F630" i="1"/>
  <c r="D631" i="1"/>
  <c r="E631" i="1"/>
  <c r="F631" i="1"/>
  <c r="D632" i="1"/>
  <c r="E632" i="1"/>
  <c r="F632" i="1"/>
  <c r="D633" i="1"/>
  <c r="E633" i="1"/>
  <c r="F633" i="1"/>
  <c r="D634" i="1"/>
  <c r="E634" i="1"/>
  <c r="F634" i="1"/>
  <c r="D635" i="1"/>
  <c r="E635" i="1"/>
  <c r="F635" i="1"/>
  <c r="D636" i="1"/>
  <c r="E636" i="1"/>
  <c r="F636" i="1"/>
  <c r="D637" i="1"/>
  <c r="E637" i="1"/>
  <c r="F637" i="1"/>
  <c r="D638" i="1"/>
  <c r="E638" i="1"/>
  <c r="F638" i="1"/>
  <c r="D639" i="1"/>
  <c r="E639" i="1"/>
  <c r="F639" i="1"/>
  <c r="D640" i="1"/>
  <c r="E640" i="1"/>
  <c r="F640" i="1"/>
  <c r="D641" i="1"/>
  <c r="E641" i="1"/>
  <c r="F641" i="1"/>
  <c r="D642" i="1"/>
  <c r="E642" i="1"/>
  <c r="F642" i="1"/>
  <c r="D643" i="1"/>
  <c r="E643" i="1"/>
  <c r="F643" i="1"/>
  <c r="D644" i="1"/>
  <c r="E644" i="1"/>
  <c r="F644" i="1"/>
  <c r="D645" i="1"/>
  <c r="E645" i="1"/>
  <c r="F645" i="1"/>
  <c r="D646" i="1"/>
  <c r="E646" i="1"/>
  <c r="F646" i="1"/>
  <c r="D647" i="1"/>
  <c r="E647" i="1"/>
  <c r="F647" i="1"/>
  <c r="D648" i="1"/>
  <c r="E648" i="1"/>
  <c r="F648" i="1"/>
  <c r="D649" i="1"/>
  <c r="E649" i="1"/>
  <c r="F649" i="1"/>
  <c r="D650" i="1"/>
  <c r="E650" i="1"/>
  <c r="F650" i="1"/>
  <c r="D651" i="1"/>
  <c r="E651" i="1"/>
  <c r="F651" i="1"/>
  <c r="D652" i="1"/>
  <c r="E652" i="1"/>
  <c r="F652" i="1"/>
  <c r="D653" i="1"/>
  <c r="E653" i="1"/>
  <c r="F653" i="1"/>
  <c r="D654" i="1"/>
  <c r="E654" i="1"/>
  <c r="F654" i="1"/>
  <c r="D655" i="1"/>
  <c r="E655" i="1"/>
  <c r="F655" i="1"/>
  <c r="D656" i="1"/>
  <c r="E656" i="1"/>
  <c r="F656" i="1"/>
  <c r="D657" i="1"/>
  <c r="E657" i="1"/>
  <c r="F657" i="1"/>
  <c r="D658" i="1"/>
  <c r="E658" i="1"/>
  <c r="F658" i="1"/>
  <c r="D659" i="1"/>
  <c r="E659" i="1"/>
  <c r="F659" i="1"/>
  <c r="D660" i="1"/>
  <c r="E660" i="1"/>
  <c r="F660" i="1"/>
  <c r="D661" i="1"/>
  <c r="E661" i="1"/>
  <c r="F661" i="1"/>
  <c r="D662" i="1"/>
  <c r="E662" i="1"/>
  <c r="F662" i="1"/>
  <c r="D663" i="1"/>
  <c r="E663" i="1"/>
  <c r="F663" i="1"/>
  <c r="D664" i="1"/>
  <c r="E664" i="1"/>
  <c r="F664" i="1"/>
  <c r="D665" i="1"/>
  <c r="E665" i="1"/>
  <c r="F665" i="1"/>
  <c r="D666" i="1"/>
  <c r="E666" i="1"/>
  <c r="F666" i="1"/>
  <c r="D667" i="1"/>
  <c r="E667" i="1"/>
  <c r="F667" i="1"/>
  <c r="D668" i="1"/>
  <c r="E668" i="1"/>
  <c r="F668" i="1"/>
  <c r="D669" i="1"/>
  <c r="E669" i="1"/>
  <c r="F669" i="1"/>
  <c r="D670" i="1"/>
  <c r="E670" i="1"/>
  <c r="F670" i="1"/>
  <c r="D671" i="1"/>
  <c r="E671" i="1"/>
  <c r="F671" i="1"/>
  <c r="D672" i="1"/>
  <c r="E672" i="1"/>
  <c r="F672" i="1"/>
  <c r="D673" i="1"/>
  <c r="E673" i="1"/>
  <c r="F673" i="1"/>
  <c r="D674" i="1"/>
  <c r="E674" i="1"/>
  <c r="F674" i="1"/>
  <c r="D675" i="1"/>
  <c r="E675" i="1"/>
  <c r="F675" i="1"/>
  <c r="D676" i="1"/>
  <c r="E676" i="1"/>
  <c r="F676" i="1"/>
  <c r="D677" i="1"/>
  <c r="E677" i="1"/>
  <c r="F677" i="1"/>
  <c r="D678" i="1"/>
  <c r="E678" i="1"/>
  <c r="F678" i="1"/>
  <c r="D679" i="1"/>
  <c r="E679" i="1"/>
  <c r="F679" i="1"/>
  <c r="D680" i="1"/>
  <c r="E680" i="1"/>
  <c r="F680" i="1"/>
  <c r="D681" i="1"/>
  <c r="E681" i="1"/>
  <c r="F681" i="1"/>
  <c r="D682" i="1"/>
  <c r="E682" i="1"/>
  <c r="F682" i="1"/>
  <c r="D683" i="1"/>
  <c r="E683" i="1"/>
  <c r="F683" i="1"/>
  <c r="D684" i="1"/>
  <c r="E684" i="1"/>
  <c r="F684" i="1"/>
  <c r="D685" i="1"/>
  <c r="E685" i="1"/>
  <c r="F685" i="1"/>
  <c r="D686" i="1"/>
  <c r="E686" i="1"/>
  <c r="F686" i="1"/>
  <c r="D687" i="1"/>
  <c r="E687" i="1"/>
  <c r="F687" i="1"/>
  <c r="D688" i="1"/>
  <c r="E688" i="1"/>
  <c r="F688" i="1"/>
  <c r="D689" i="1"/>
  <c r="E689" i="1"/>
  <c r="F689" i="1"/>
  <c r="D690" i="1"/>
  <c r="E690" i="1"/>
  <c r="F690" i="1"/>
  <c r="D691" i="1"/>
  <c r="E691" i="1"/>
  <c r="F691" i="1"/>
  <c r="D692" i="1"/>
  <c r="E692" i="1"/>
  <c r="F692" i="1"/>
  <c r="D693" i="1"/>
  <c r="E693" i="1"/>
  <c r="F693" i="1"/>
  <c r="D694" i="1"/>
  <c r="E694" i="1"/>
  <c r="F694" i="1"/>
  <c r="D695" i="1"/>
  <c r="E695" i="1"/>
  <c r="F695" i="1"/>
  <c r="D696" i="1"/>
  <c r="E696" i="1"/>
  <c r="F696" i="1"/>
  <c r="D697" i="1"/>
  <c r="E697" i="1"/>
  <c r="F697" i="1"/>
  <c r="D698" i="1"/>
  <c r="E698" i="1"/>
  <c r="F698" i="1"/>
  <c r="D699" i="1"/>
  <c r="E699" i="1"/>
  <c r="F699" i="1"/>
  <c r="D700" i="1"/>
  <c r="E700" i="1"/>
  <c r="F700" i="1"/>
  <c r="D701" i="1"/>
  <c r="E701" i="1"/>
  <c r="F701" i="1"/>
  <c r="D702" i="1"/>
  <c r="E702" i="1"/>
  <c r="F702" i="1"/>
  <c r="D703" i="1"/>
  <c r="E703" i="1"/>
  <c r="F703" i="1"/>
  <c r="D704" i="1"/>
  <c r="E704" i="1"/>
  <c r="F704" i="1"/>
  <c r="D705" i="1"/>
  <c r="E705" i="1"/>
  <c r="F705" i="1"/>
  <c r="D706" i="1"/>
  <c r="E706" i="1"/>
  <c r="F706" i="1"/>
  <c r="D707" i="1"/>
  <c r="E707" i="1"/>
  <c r="F707" i="1"/>
  <c r="D708" i="1"/>
  <c r="E708" i="1"/>
  <c r="F708" i="1"/>
  <c r="D709" i="1"/>
  <c r="E709" i="1"/>
  <c r="F709" i="1"/>
  <c r="D710" i="1"/>
  <c r="E710" i="1"/>
  <c r="F710" i="1"/>
  <c r="D711" i="1"/>
  <c r="E711" i="1"/>
  <c r="F711" i="1"/>
  <c r="D712" i="1"/>
  <c r="E712" i="1"/>
  <c r="F712" i="1"/>
  <c r="D713" i="1"/>
  <c r="E713" i="1"/>
  <c r="F713" i="1"/>
  <c r="D714" i="1"/>
  <c r="E714" i="1"/>
  <c r="F714" i="1"/>
  <c r="D715" i="1"/>
  <c r="E715" i="1"/>
  <c r="F715" i="1"/>
  <c r="D716" i="1"/>
  <c r="E716" i="1"/>
  <c r="F716" i="1"/>
  <c r="D717" i="1"/>
  <c r="E717" i="1"/>
  <c r="F717" i="1"/>
  <c r="D718" i="1"/>
  <c r="E718" i="1"/>
  <c r="F718" i="1"/>
  <c r="D719" i="1"/>
  <c r="E719" i="1"/>
  <c r="F719" i="1"/>
  <c r="D720" i="1"/>
  <c r="E720" i="1"/>
  <c r="F720" i="1"/>
  <c r="D721" i="1"/>
  <c r="E721" i="1"/>
  <c r="F721" i="1"/>
  <c r="D722" i="1"/>
  <c r="E722" i="1"/>
  <c r="F722" i="1"/>
  <c r="D723" i="1"/>
  <c r="E723" i="1"/>
  <c r="F723" i="1"/>
  <c r="D724" i="1"/>
  <c r="E724" i="1"/>
  <c r="F724" i="1"/>
  <c r="D725" i="1"/>
  <c r="E725" i="1"/>
  <c r="F725" i="1"/>
  <c r="D726" i="1"/>
  <c r="E726" i="1"/>
  <c r="F726" i="1"/>
  <c r="D727" i="1"/>
  <c r="E727" i="1"/>
  <c r="F727" i="1"/>
  <c r="D728" i="1"/>
  <c r="E728" i="1"/>
  <c r="F728" i="1"/>
  <c r="D729" i="1"/>
  <c r="E729" i="1"/>
  <c r="F729" i="1"/>
  <c r="D730" i="1"/>
  <c r="E730" i="1"/>
  <c r="F730" i="1"/>
  <c r="D731" i="1"/>
  <c r="E731" i="1"/>
  <c r="F731" i="1"/>
  <c r="D732" i="1"/>
  <c r="E732" i="1"/>
  <c r="F732" i="1"/>
  <c r="D733" i="1"/>
  <c r="E733" i="1"/>
  <c r="F733" i="1"/>
  <c r="D734" i="1"/>
  <c r="E734" i="1"/>
  <c r="F734" i="1"/>
  <c r="D735" i="1"/>
  <c r="E735" i="1"/>
  <c r="F735" i="1"/>
  <c r="D736" i="1"/>
  <c r="E736" i="1"/>
  <c r="F736" i="1"/>
  <c r="D737" i="1"/>
  <c r="E737" i="1"/>
  <c r="F737" i="1"/>
  <c r="D738" i="1"/>
  <c r="E738" i="1"/>
  <c r="F738" i="1"/>
  <c r="D739" i="1"/>
  <c r="E739" i="1"/>
  <c r="F739" i="1"/>
  <c r="D740" i="1"/>
  <c r="E740" i="1"/>
  <c r="F740" i="1"/>
  <c r="D741" i="1"/>
  <c r="E741" i="1"/>
  <c r="F741" i="1"/>
  <c r="D742" i="1"/>
  <c r="E742" i="1"/>
  <c r="F742" i="1"/>
  <c r="D743" i="1"/>
  <c r="E743" i="1"/>
  <c r="F743" i="1"/>
  <c r="D744" i="1"/>
  <c r="E744" i="1"/>
  <c r="F744" i="1"/>
  <c r="D745" i="1"/>
  <c r="E745" i="1"/>
  <c r="F745" i="1"/>
  <c r="D746" i="1"/>
  <c r="E746" i="1"/>
  <c r="F746" i="1"/>
  <c r="D747" i="1"/>
  <c r="E747" i="1"/>
  <c r="F747" i="1"/>
  <c r="D748" i="1"/>
  <c r="E748" i="1"/>
  <c r="F748" i="1"/>
  <c r="D749" i="1"/>
  <c r="E749" i="1"/>
  <c r="F749" i="1"/>
  <c r="D750" i="1"/>
  <c r="E750" i="1"/>
  <c r="F750" i="1"/>
  <c r="D751" i="1"/>
  <c r="E751" i="1"/>
  <c r="F751" i="1"/>
  <c r="D752" i="1"/>
  <c r="E752" i="1"/>
  <c r="F752" i="1"/>
  <c r="D753" i="1"/>
  <c r="E753" i="1"/>
  <c r="F753" i="1"/>
  <c r="D754" i="1"/>
  <c r="E754" i="1"/>
  <c r="F754" i="1"/>
  <c r="D755" i="1"/>
  <c r="E755" i="1"/>
  <c r="F755" i="1"/>
  <c r="D756" i="1"/>
  <c r="E756" i="1"/>
  <c r="F756" i="1"/>
  <c r="D757" i="1"/>
  <c r="E757" i="1"/>
  <c r="F757" i="1"/>
  <c r="D758" i="1"/>
  <c r="E758" i="1"/>
  <c r="F758" i="1"/>
  <c r="D759" i="1"/>
  <c r="E759" i="1"/>
  <c r="F759" i="1"/>
  <c r="D760" i="1"/>
  <c r="E760" i="1"/>
  <c r="F760" i="1"/>
  <c r="D761" i="1"/>
  <c r="E761" i="1"/>
  <c r="F761" i="1"/>
  <c r="D762" i="1"/>
  <c r="E762" i="1"/>
  <c r="F762" i="1"/>
  <c r="D763" i="1"/>
  <c r="E763" i="1"/>
  <c r="F763" i="1"/>
  <c r="D764" i="1"/>
  <c r="E764" i="1"/>
  <c r="F764" i="1"/>
  <c r="D765" i="1"/>
  <c r="E765" i="1"/>
  <c r="F765" i="1"/>
  <c r="D766" i="1"/>
  <c r="E766" i="1"/>
  <c r="F766" i="1"/>
  <c r="D767" i="1"/>
  <c r="E767" i="1"/>
  <c r="F767" i="1"/>
  <c r="D768" i="1"/>
  <c r="E768" i="1"/>
  <c r="F768" i="1"/>
  <c r="D769" i="1"/>
  <c r="E769" i="1"/>
  <c r="F769" i="1"/>
  <c r="D770" i="1"/>
  <c r="E770" i="1"/>
  <c r="F770" i="1"/>
  <c r="D771" i="1"/>
  <c r="E771" i="1"/>
  <c r="F771" i="1"/>
  <c r="D772" i="1"/>
  <c r="E772" i="1"/>
  <c r="F772" i="1"/>
  <c r="D773" i="1"/>
  <c r="E773" i="1"/>
  <c r="F773" i="1"/>
  <c r="D774" i="1"/>
  <c r="E774" i="1"/>
  <c r="F774" i="1"/>
  <c r="D775" i="1"/>
  <c r="E775" i="1"/>
  <c r="F775" i="1"/>
  <c r="D776" i="1"/>
  <c r="E776" i="1"/>
  <c r="F776" i="1"/>
  <c r="D777" i="1"/>
  <c r="E777" i="1"/>
  <c r="F777" i="1"/>
  <c r="D778" i="1"/>
  <c r="E778" i="1"/>
  <c r="F778" i="1"/>
  <c r="D779" i="1"/>
  <c r="E779" i="1"/>
  <c r="F779" i="1"/>
  <c r="D780" i="1"/>
  <c r="E780" i="1"/>
  <c r="F780" i="1"/>
  <c r="D781" i="1"/>
  <c r="E781" i="1"/>
  <c r="F781" i="1"/>
  <c r="D782" i="1"/>
  <c r="E782" i="1"/>
  <c r="F782" i="1"/>
  <c r="D783" i="1"/>
  <c r="E783" i="1"/>
  <c r="F783" i="1"/>
  <c r="D784" i="1"/>
  <c r="E784" i="1"/>
  <c r="F784" i="1"/>
  <c r="D785" i="1"/>
  <c r="E785" i="1"/>
  <c r="F785" i="1"/>
  <c r="D786" i="1"/>
  <c r="E786" i="1"/>
  <c r="F786" i="1"/>
  <c r="D787" i="1"/>
  <c r="E787" i="1"/>
  <c r="F787" i="1"/>
  <c r="D788" i="1"/>
  <c r="E788" i="1"/>
  <c r="F788" i="1"/>
  <c r="D789" i="1"/>
  <c r="E789" i="1"/>
  <c r="F789" i="1"/>
  <c r="D790" i="1"/>
  <c r="E790" i="1"/>
  <c r="F790" i="1"/>
  <c r="D791" i="1"/>
  <c r="E791" i="1"/>
  <c r="F791" i="1"/>
  <c r="D792" i="1"/>
  <c r="E792" i="1"/>
  <c r="F792" i="1"/>
  <c r="D793" i="1"/>
  <c r="E793" i="1"/>
  <c r="F793" i="1"/>
  <c r="D794" i="1"/>
  <c r="E794" i="1"/>
  <c r="F794" i="1"/>
  <c r="D795" i="1"/>
  <c r="E795" i="1"/>
  <c r="F795" i="1"/>
  <c r="D796" i="1"/>
  <c r="E796" i="1"/>
  <c r="F796" i="1"/>
  <c r="D797" i="1"/>
  <c r="E797" i="1"/>
  <c r="F797" i="1"/>
  <c r="D798" i="1"/>
  <c r="E798" i="1"/>
  <c r="F798" i="1"/>
  <c r="D799" i="1"/>
  <c r="E799" i="1"/>
  <c r="F799" i="1"/>
  <c r="D800" i="1"/>
  <c r="E800" i="1"/>
  <c r="F800" i="1"/>
  <c r="D801" i="1"/>
  <c r="E801" i="1"/>
  <c r="F801" i="1"/>
  <c r="D802" i="1"/>
  <c r="E802" i="1"/>
  <c r="F802" i="1"/>
  <c r="D803" i="1"/>
  <c r="E803" i="1"/>
  <c r="F803" i="1"/>
  <c r="D804" i="1"/>
  <c r="E804" i="1"/>
  <c r="F804" i="1"/>
  <c r="D805" i="1"/>
  <c r="E805" i="1"/>
  <c r="F805" i="1"/>
  <c r="D806" i="1"/>
  <c r="E806" i="1"/>
  <c r="F806" i="1"/>
  <c r="D807" i="1"/>
  <c r="E807" i="1"/>
  <c r="F807" i="1"/>
  <c r="D808" i="1"/>
  <c r="E808" i="1"/>
  <c r="F808" i="1"/>
  <c r="D809" i="1"/>
  <c r="E809" i="1"/>
  <c r="F809" i="1"/>
  <c r="D810" i="1"/>
  <c r="E810" i="1"/>
  <c r="F810" i="1"/>
  <c r="D811" i="1"/>
  <c r="E811" i="1"/>
  <c r="F811" i="1"/>
  <c r="D812" i="1"/>
  <c r="E812" i="1"/>
  <c r="F812" i="1"/>
  <c r="D813" i="1"/>
  <c r="E813" i="1"/>
  <c r="F813" i="1"/>
  <c r="D814" i="1"/>
  <c r="E814" i="1"/>
  <c r="F814" i="1"/>
  <c r="D815" i="1"/>
  <c r="E815" i="1"/>
  <c r="F815" i="1"/>
  <c r="D816" i="1"/>
  <c r="E816" i="1"/>
  <c r="F816" i="1"/>
  <c r="D817" i="1"/>
  <c r="E817" i="1"/>
  <c r="F817" i="1"/>
  <c r="D818" i="1"/>
  <c r="E818" i="1"/>
  <c r="F818" i="1"/>
  <c r="D819" i="1"/>
  <c r="E819" i="1"/>
  <c r="F819" i="1"/>
  <c r="D820" i="1"/>
  <c r="E820" i="1"/>
  <c r="F820" i="1"/>
  <c r="D821" i="1"/>
  <c r="E821" i="1"/>
  <c r="F821" i="1"/>
  <c r="D822" i="1"/>
  <c r="E822" i="1"/>
  <c r="F822" i="1"/>
  <c r="D823" i="1"/>
  <c r="E823" i="1"/>
  <c r="F823" i="1"/>
  <c r="D824" i="1"/>
  <c r="E824" i="1"/>
  <c r="F824" i="1"/>
  <c r="D825" i="1"/>
  <c r="E825" i="1"/>
  <c r="F825" i="1"/>
  <c r="D826" i="1"/>
  <c r="E826" i="1"/>
  <c r="F826" i="1"/>
  <c r="D827" i="1"/>
  <c r="E827" i="1"/>
  <c r="F827" i="1"/>
  <c r="D828" i="1"/>
  <c r="E828" i="1"/>
  <c r="F828" i="1"/>
  <c r="D829" i="1"/>
  <c r="E829" i="1"/>
  <c r="F829" i="1"/>
  <c r="D830" i="1"/>
  <c r="E830" i="1"/>
  <c r="F830" i="1"/>
  <c r="D831" i="1"/>
  <c r="E831" i="1"/>
  <c r="F831" i="1"/>
  <c r="D832" i="1"/>
  <c r="E832" i="1"/>
  <c r="F832" i="1"/>
  <c r="D833" i="1"/>
  <c r="E833" i="1"/>
  <c r="F833" i="1"/>
  <c r="D834" i="1"/>
  <c r="E834" i="1"/>
  <c r="F834" i="1"/>
  <c r="D835" i="1"/>
  <c r="E835" i="1"/>
  <c r="F835" i="1"/>
  <c r="D836" i="1"/>
  <c r="E836" i="1"/>
  <c r="F836" i="1"/>
  <c r="D837" i="1"/>
  <c r="E837" i="1"/>
  <c r="F837" i="1"/>
  <c r="D838" i="1"/>
  <c r="E838" i="1"/>
  <c r="F838" i="1"/>
  <c r="D839" i="1"/>
  <c r="E839" i="1"/>
  <c r="F839" i="1"/>
  <c r="D840" i="1"/>
  <c r="E840" i="1"/>
  <c r="F840" i="1"/>
  <c r="D841" i="1"/>
  <c r="E841" i="1"/>
  <c r="F841" i="1"/>
  <c r="D842" i="1"/>
  <c r="E842" i="1"/>
  <c r="F842" i="1"/>
  <c r="D843" i="1"/>
  <c r="E843" i="1"/>
  <c r="F843" i="1"/>
  <c r="D844" i="1"/>
  <c r="E844" i="1"/>
  <c r="F844" i="1"/>
  <c r="D845" i="1"/>
  <c r="E845" i="1"/>
  <c r="F845" i="1"/>
  <c r="D846" i="1"/>
  <c r="E846" i="1"/>
  <c r="F846" i="1"/>
  <c r="D847" i="1"/>
  <c r="E847" i="1"/>
  <c r="F847" i="1"/>
  <c r="D848" i="1"/>
  <c r="E848" i="1"/>
  <c r="F848" i="1"/>
  <c r="D849" i="1"/>
  <c r="E849" i="1"/>
  <c r="F849" i="1"/>
  <c r="D850" i="1"/>
  <c r="E850" i="1"/>
  <c r="F850" i="1"/>
  <c r="D851" i="1"/>
  <c r="E851" i="1"/>
  <c r="F851" i="1"/>
  <c r="D852" i="1"/>
  <c r="E852" i="1"/>
  <c r="F852" i="1"/>
  <c r="D853" i="1"/>
  <c r="E853" i="1"/>
  <c r="F853" i="1"/>
  <c r="D854" i="1"/>
  <c r="E854" i="1"/>
  <c r="F854" i="1"/>
  <c r="D855" i="1"/>
  <c r="E855" i="1"/>
  <c r="F855" i="1"/>
  <c r="D856" i="1"/>
  <c r="E856" i="1"/>
  <c r="F856" i="1"/>
  <c r="D857" i="1"/>
  <c r="E857" i="1"/>
  <c r="F857" i="1"/>
  <c r="D858" i="1"/>
  <c r="E858" i="1"/>
  <c r="F858" i="1"/>
  <c r="D859" i="1"/>
  <c r="E859" i="1"/>
  <c r="F859" i="1"/>
  <c r="D860" i="1"/>
  <c r="E860" i="1"/>
  <c r="F860" i="1"/>
  <c r="D861" i="1"/>
  <c r="E861" i="1"/>
  <c r="F861" i="1"/>
  <c r="D862" i="1"/>
  <c r="E862" i="1"/>
  <c r="F862" i="1"/>
  <c r="D863" i="1"/>
  <c r="E863" i="1"/>
  <c r="F863" i="1"/>
  <c r="D864" i="1"/>
  <c r="E864" i="1"/>
  <c r="F864" i="1"/>
  <c r="D865" i="1"/>
  <c r="E865" i="1"/>
  <c r="F865" i="1"/>
  <c r="D866" i="1"/>
  <c r="E866" i="1"/>
  <c r="F866" i="1"/>
  <c r="D867" i="1"/>
  <c r="E867" i="1"/>
  <c r="F867" i="1"/>
  <c r="D868" i="1"/>
  <c r="E868" i="1"/>
  <c r="F868" i="1"/>
  <c r="D869" i="1"/>
  <c r="E869" i="1"/>
  <c r="F869" i="1"/>
  <c r="D870" i="1"/>
  <c r="E870" i="1"/>
  <c r="F870" i="1"/>
  <c r="D871" i="1"/>
  <c r="E871" i="1"/>
  <c r="F871" i="1"/>
  <c r="D872" i="1"/>
  <c r="E872" i="1"/>
  <c r="F872" i="1"/>
  <c r="D873" i="1"/>
  <c r="E873" i="1"/>
  <c r="F873" i="1"/>
  <c r="D874" i="1"/>
  <c r="E874" i="1"/>
  <c r="F874" i="1"/>
  <c r="D875" i="1"/>
  <c r="E875" i="1"/>
  <c r="F875" i="1"/>
  <c r="D876" i="1"/>
  <c r="E876" i="1"/>
  <c r="F876" i="1"/>
  <c r="D877" i="1"/>
  <c r="E877" i="1"/>
  <c r="F877" i="1"/>
  <c r="D878" i="1"/>
  <c r="E878" i="1"/>
  <c r="F878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34" i="1"/>
  <c r="E34" i="1"/>
  <c r="F34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" i="1"/>
  <c r="E2" i="1"/>
  <c r="F2" i="1"/>
  <c r="D3" i="1"/>
  <c r="E3" i="1"/>
  <c r="F3" i="1"/>
  <c r="D4" i="1"/>
  <c r="E4" i="1"/>
  <c r="F4" i="1"/>
  <c r="D5" i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</calcChain>
</file>

<file path=xl/sharedStrings.xml><?xml version="1.0" encoding="utf-8"?>
<sst xmlns="http://schemas.openxmlformats.org/spreadsheetml/2006/main" count="73" uniqueCount="26">
  <si>
    <t>Pris</t>
  </si>
  <si>
    <t>Størrelse</t>
  </si>
  <si>
    <t>T-Shirt</t>
  </si>
  <si>
    <t>Antal</t>
  </si>
  <si>
    <t>Beskrivelse</t>
  </si>
  <si>
    <t>Kort buks</t>
  </si>
  <si>
    <t>Lang buks</t>
  </si>
  <si>
    <t>Vinter jakke</t>
  </si>
  <si>
    <t>Polo shirt</t>
  </si>
  <si>
    <t>Sweat shirt</t>
  </si>
  <si>
    <t>S</t>
  </si>
  <si>
    <t>M</t>
  </si>
  <si>
    <t>L</t>
  </si>
  <si>
    <t>XL</t>
  </si>
  <si>
    <t>På lager</t>
  </si>
  <si>
    <t>Dato</t>
  </si>
  <si>
    <t>Produkt nr.</t>
  </si>
  <si>
    <t>Status lager</t>
  </si>
  <si>
    <t>44/76</t>
  </si>
  <si>
    <t>46/80</t>
  </si>
  <si>
    <t>48/84</t>
  </si>
  <si>
    <t>50/88</t>
  </si>
  <si>
    <t>54/96</t>
  </si>
  <si>
    <t>58/104</t>
  </si>
  <si>
    <t>Beregnet lager</t>
  </si>
  <si>
    <t>Beregnet lagerværdi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</si>
</sst>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\ yyyy;@"/>
    <numFmt numFmtId="165" formatCode="&quot;kr.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2" fontId="0" fillId="4" borderId="6" xfId="0" applyNumberFormat="1" applyFill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2" fontId="0" fillId="4" borderId="9" xfId="0" applyNumberFormat="1" applyFill="1" applyBorder="1"/>
    <xf numFmtId="2" fontId="1" fillId="3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5" fontId="0" fillId="4" borderId="2" xfId="0" applyNumberFormat="1" applyFill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8"/>
  <sheetViews>
    <sheetView tabSelected="1" workbookViewId="0"/>
  </sheetViews>
  <sheetFormatPr defaultColWidth="8.85546875" defaultRowHeight="15" x14ac:dyDescent="0.25"/>
  <cols>
    <col min="1" max="1" width="14" style="16" customWidth="1"/>
    <col min="2" max="2" width="9.140625" style="16" customWidth="1"/>
    <col min="3" max="3" width="9.140625" style="22" bestFit="1" customWidth="1"/>
    <col min="4" max="4" width="11.7109375" style="14" bestFit="1" customWidth="1"/>
    <col min="5" max="5" width="9" style="12" bestFit="1" customWidth="1"/>
    <col min="6" max="6" width="7" style="13" bestFit="1" customWidth="1"/>
    <col min="7" max="7" width="12.42578125" style="17" bestFit="1" customWidth="1"/>
  </cols>
  <sheetData>
    <row r="1" spans="1:7" x14ac:dyDescent="0.25">
      <c r="A1" s="1" t="s">
        <v>16</v>
      </c>
      <c r="B1" s="1" t="s">
        <v>3</v>
      </c>
      <c r="C1" s="23" t="s">
        <v>15</v>
      </c>
      <c r="D1" s="1" t="s">
        <v>4</v>
      </c>
      <c r="E1" s="1" t="s">
        <v>1</v>
      </c>
      <c r="F1" s="1" t="s">
        <v>0</v>
      </c>
      <c r="G1" s="20" t="s">
        <v>17</v>
      </c>
    </row>
    <row r="2" spans="1:7" ht="15" customHeight="1" x14ac:dyDescent="0.25">
      <c r="A2" s="15">
        <v>20</v>
      </c>
      <c r="B2" s="15">
        <v>5</v>
      </c>
      <c r="C2" s="21">
        <v>40758</v>
      </c>
      <c r="D2" s="3" t="str">
        <f>IF(A2="","",VLOOKUP($A2,Produktliste!$A$2:$D$31,2,FALSE))</f>
        <v>Lang buks</v>
      </c>
      <c r="E2" s="2" t="str">
        <f>IF(D2="","",VLOOKUP($A2,Produktliste!$A$2:$D$31,3,FALSE))</f>
        <v>44/76</v>
      </c>
      <c r="F2" s="4">
        <f>IF(E2="","",VLOOKUP($A2,Produktliste!$A$2:$D$31,4,FALSE)*B2)</f>
        <v>2125</v>
      </c>
      <c r="G2" s="17">
        <f>IF(A2="","",VLOOKUP(A2,Produktliste!A$1:E$100,5,FALSE)-SUMIF($A$2:A2,A2,$B$2:B2))</f>
        <v>95</v>
      </c>
    </row>
    <row r="3" spans="1:7" ht="15" customHeight="1" x14ac:dyDescent="0.25">
      <c r="A3" s="15">
        <v>20</v>
      </c>
      <c r="B3" s="15">
        <v>5</v>
      </c>
      <c r="C3" s="21">
        <v>40780</v>
      </c>
      <c r="D3" s="3" t="str">
        <f>IF(A3="","",VLOOKUP($A3,Produktliste!$A$2:$D$31,2,FALSE))</f>
        <v>Lang buks</v>
      </c>
      <c r="E3" s="2" t="str">
        <f>IF(D3="","",VLOOKUP($A3,Produktliste!$A$2:$D$31,3,FALSE))</f>
        <v>44/76</v>
      </c>
      <c r="F3" s="4">
        <f>IF(E3="","",VLOOKUP($A3,Produktliste!$A$2:$D$31,4,FALSE)*B3)</f>
        <v>2125</v>
      </c>
      <c r="G3" s="17">
        <f>IF(A3="","",VLOOKUP(A3,Produktliste!A$1:E$100,5,FALSE)-SUMIF($A$2:A3,A3,$B$2:B3))</f>
        <v>90</v>
      </c>
    </row>
    <row r="4" spans="1:7" ht="15" customHeight="1" x14ac:dyDescent="0.25">
      <c r="A4" s="15">
        <v>20</v>
      </c>
      <c r="B4" s="15">
        <v>5</v>
      </c>
      <c r="C4" s="21">
        <v>40787</v>
      </c>
      <c r="D4" s="3" t="str">
        <f>IF(A4="","",VLOOKUP($A4,Produktliste!$A$2:$D$31,2,FALSE))</f>
        <v>Lang buks</v>
      </c>
      <c r="E4" s="2" t="str">
        <f>IF(D4="","",VLOOKUP($A4,Produktliste!$A$2:$D$31,3,FALSE))</f>
        <v>44/76</v>
      </c>
      <c r="F4" s="4">
        <f>IF(E4="","",VLOOKUP($A4,Produktliste!$A$2:$D$31,4,FALSE)*B4)</f>
        <v>2125</v>
      </c>
      <c r="G4" s="17">
        <f>IF(A4="","",VLOOKUP(A4,Produktliste!A$1:E$100,5,FALSE)-SUMIF($A$2:A4,A4,$B$2:B4))</f>
        <v>85</v>
      </c>
    </row>
    <row r="5" spans="1:7" ht="15" customHeight="1" x14ac:dyDescent="0.25">
      <c r="A5" s="15"/>
      <c r="B5" s="15"/>
      <c r="C5" s="21"/>
      <c r="D5" s="3" t="str">
        <f>IF(A5="","",VLOOKUP($A5,Produktliste!$A$2:$D$31,2,FALSE))</f>
        <v/>
      </c>
      <c r="E5" s="2" t="str">
        <f>IF(D5="","",VLOOKUP($A5,Produktliste!$A$2:$D$31,3,FALSE))</f>
        <v/>
      </c>
      <c r="F5" s="4" t="str">
        <f>IF(E5="","",VLOOKUP($A5,Produktliste!$A$2:$D$31,4,FALSE)*B5)</f>
        <v/>
      </c>
      <c r="G5" s="17" t="str">
        <f>IF(A5="","",VLOOKUP(A5,Produktliste!A$1:E$100,5,FALSE)-SUMIF($A$2:A5,A5,$B$2:B5))</f>
        <v/>
      </c>
    </row>
    <row r="6" spans="1:7" ht="15.75" customHeight="1" x14ac:dyDescent="0.25">
      <c r="A6" s="15"/>
      <c r="B6" s="15"/>
      <c r="C6" s="21"/>
      <c r="D6" s="3" t="str">
        <f>IF(A6="","",VLOOKUP($A6,Produktliste!$A$2:$D$31,2,FALSE))</f>
        <v/>
      </c>
      <c r="E6" s="2" t="str">
        <f>IF(D6="","",VLOOKUP($A6,Produktliste!$A$2:$D$31,3,FALSE))</f>
        <v/>
      </c>
      <c r="F6" s="4" t="str">
        <f>IF(E6="","",VLOOKUP($A6,Produktliste!$A$2:$D$31,4,FALSE)*B6)</f>
        <v/>
      </c>
      <c r="G6" s="17" t="str">
        <f>IF(A6="","",VLOOKUP(A6,Produktliste!A$1:E$100,5,FALSE)-SUMIF($A$2:A6,A6,$B$2:B6))</f>
        <v/>
      </c>
    </row>
    <row r="7" spans="1:7" x14ac:dyDescent="0.25">
      <c r="A7" s="15"/>
      <c r="B7" s="15"/>
      <c r="C7" s="21"/>
      <c r="D7" s="3" t="str">
        <f>IF(A7="","",VLOOKUP($A7,Produktliste!$A$2:$D$31,2,FALSE))</f>
        <v/>
      </c>
      <c r="E7" s="2" t="str">
        <f>IF(D7="","",VLOOKUP($A7,Produktliste!$A$2:$D$31,3,FALSE))</f>
        <v/>
      </c>
      <c r="F7" s="4" t="str">
        <f>IF(E7="","",VLOOKUP($A7,Produktliste!$A$2:$D$31,4,FALSE)*B7)</f>
        <v/>
      </c>
      <c r="G7" s="17" t="str">
        <f>IF(A7="","",VLOOKUP(A7,Produktliste!A$1:E$100,5,FALSE)-SUMIF($A$2:A7,A7,$B$2:B7))</f>
        <v/>
      </c>
    </row>
    <row r="8" spans="1:7" x14ac:dyDescent="0.25">
      <c r="A8" s="15"/>
      <c r="B8" s="15"/>
      <c r="C8" s="21"/>
      <c r="D8" s="3" t="str">
        <f>IF(A8="","",VLOOKUP($A8,Produktliste!$A$2:$D$31,2,FALSE))</f>
        <v/>
      </c>
      <c r="E8" s="2" t="str">
        <f>IF(D8="","",VLOOKUP($A8,Produktliste!$A$2:$D$31,3,FALSE))</f>
        <v/>
      </c>
      <c r="F8" s="4" t="str">
        <f>IF(E8="","",VLOOKUP($A8,Produktliste!$A$2:$D$31,4,FALSE)*B8)</f>
        <v/>
      </c>
      <c r="G8" s="17" t="str">
        <f>IF(A8="","",VLOOKUP(A8,Produktliste!A$1:E$100,5,FALSE)-SUMIF($A$2:A8,A8,$B$2:B8))</f>
        <v/>
      </c>
    </row>
    <row r="9" spans="1:7" x14ac:dyDescent="0.25">
      <c r="A9" s="15"/>
      <c r="B9" s="15"/>
      <c r="C9" s="21"/>
      <c r="D9" s="3" t="str">
        <f>IF(A9="","",VLOOKUP($A9,Produktliste!$A$2:$D$31,2,FALSE))</f>
        <v/>
      </c>
      <c r="E9" s="2" t="str">
        <f>IF(D9="","",VLOOKUP($A9,Produktliste!$A$2:$D$31,3,FALSE))</f>
        <v/>
      </c>
      <c r="F9" s="4" t="str">
        <f>IF(E9="","",VLOOKUP($A9,Produktliste!$A$2:$D$31,4,FALSE)*B9)</f>
        <v/>
      </c>
      <c r="G9" s="17" t="str">
        <f>IF(A9="","",VLOOKUP(A9,Produktliste!A$1:E$100,5,FALSE)-SUMIF($A$2:A9,A9,$B$2:B9))</f>
        <v/>
      </c>
    </row>
    <row r="10" spans="1:7" x14ac:dyDescent="0.25">
      <c r="A10" s="15"/>
      <c r="B10" s="15"/>
      <c r="C10" s="21"/>
      <c r="D10" s="3" t="str">
        <f>IF(A10="","",VLOOKUP($A10,Produktliste!$A$2:$D$31,2,FALSE))</f>
        <v/>
      </c>
      <c r="E10" s="2" t="str">
        <f>IF(D10="","",VLOOKUP($A10,Produktliste!$A$2:$D$31,3,FALSE))</f>
        <v/>
      </c>
      <c r="F10" s="4" t="str">
        <f>IF(E10="","",VLOOKUP($A10,Produktliste!$A$2:$D$31,4,FALSE)*B10)</f>
        <v/>
      </c>
      <c r="G10" s="17" t="str">
        <f>IF(A10="","",VLOOKUP(A10,Produktliste!A$1:E$100,5,FALSE)-SUMIF($A$2:A10,A10,$B$2:B10))</f>
        <v/>
      </c>
    </row>
    <row r="11" spans="1:7" x14ac:dyDescent="0.25">
      <c r="A11" s="15"/>
      <c r="B11" s="15"/>
      <c r="C11" s="21"/>
      <c r="D11" s="3" t="str">
        <f>IF(A11="","",VLOOKUP($A11,Produktliste!$A$2:$D$31,2,FALSE))</f>
        <v/>
      </c>
      <c r="E11" s="2" t="str">
        <f>IF(D11="","",VLOOKUP($A11,Produktliste!$A$2:$D$31,3,FALSE))</f>
        <v/>
      </c>
      <c r="F11" s="4" t="str">
        <f>IF(E11="","",VLOOKUP($A11,Produktliste!$A$2:$D$31,4,FALSE)*B11)</f>
        <v/>
      </c>
      <c r="G11" s="17" t="str">
        <f>IF(A11="","",VLOOKUP(A11,Produktliste!A$1:E$100,5,FALSE)-SUMIF($A$2:A11,A11,$B$2:B11))</f>
        <v/>
      </c>
    </row>
    <row r="12" spans="1:7" x14ac:dyDescent="0.25">
      <c r="A12" s="15"/>
      <c r="B12" s="15"/>
      <c r="C12" s="21"/>
      <c r="D12" s="3" t="str">
        <f>IF(A12="","",VLOOKUP($A12,Produktliste!$A$2:$D$31,2,FALSE))</f>
        <v/>
      </c>
      <c r="E12" s="2" t="str">
        <f>IF(D12="","",VLOOKUP($A12,Produktliste!$A$2:$D$31,3,FALSE))</f>
        <v/>
      </c>
      <c r="F12" s="4" t="str">
        <f>IF(E12="","",VLOOKUP($A12,Produktliste!$A$2:$D$31,4,FALSE)*B12)</f>
        <v/>
      </c>
      <c r="G12" s="17" t="str">
        <f>IF(A12="","",VLOOKUP(A12,Produktliste!A$1:E$100,5,FALSE)-SUMIF($A$2:A12,A12,$B$2:B12))</f>
        <v/>
      </c>
    </row>
    <row r="13" spans="1:7" x14ac:dyDescent="0.25">
      <c r="A13" s="15"/>
      <c r="B13" s="15"/>
      <c r="C13" s="21"/>
      <c r="D13" s="3" t="str">
        <f>IF(A13="","",VLOOKUP($A13,Produktliste!$A$2:$D$31,2,FALSE))</f>
        <v/>
      </c>
      <c r="E13" s="2" t="str">
        <f>IF(D13="","",VLOOKUP($A13,Produktliste!$A$2:$D$31,3,FALSE))</f>
        <v/>
      </c>
      <c r="F13" s="4" t="str">
        <f>IF(E13="","",VLOOKUP($A13,Produktliste!$A$2:$D$31,4,FALSE)*B13)</f>
        <v/>
      </c>
      <c r="G13" s="17" t="str">
        <f>IF(A13="","",VLOOKUP(A13,Produktliste!A$1:E$100,5,FALSE)-SUMIF($A$2:A13,A13,$B$2:B13))</f>
        <v/>
      </c>
    </row>
    <row r="14" spans="1:7" x14ac:dyDescent="0.25">
      <c r="A14" s="15"/>
      <c r="B14" s="15"/>
      <c r="C14" s="21"/>
      <c r="D14" s="3" t="str">
        <f>IF(A14="","",VLOOKUP($A14,Produktliste!$A$2:$D$31,2,FALSE))</f>
        <v/>
      </c>
      <c r="E14" s="2" t="str">
        <f>IF(D14="","",VLOOKUP($A14,Produktliste!$A$2:$D$31,3,FALSE))</f>
        <v/>
      </c>
      <c r="F14" s="4" t="str">
        <f>IF(E14="","",VLOOKUP($A14,Produktliste!$A$2:$D$31,4,FALSE)*B14)</f>
        <v/>
      </c>
      <c r="G14" s="17" t="str">
        <f>IF(A14="","",VLOOKUP(A14,Produktliste!A$1:E$100,5,FALSE)-SUMIF($A$2:A14,A14,$B$2:B14))</f>
        <v/>
      </c>
    </row>
    <row r="15" spans="1:7" x14ac:dyDescent="0.25">
      <c r="A15" s="15"/>
      <c r="B15" s="15"/>
      <c r="C15" s="21"/>
      <c r="D15" s="3" t="str">
        <f>IF(A15="","",VLOOKUP($A15,Produktliste!$A$2:$D$31,2,FALSE))</f>
        <v/>
      </c>
      <c r="E15" s="2" t="str">
        <f>IF(D15="","",VLOOKUP($A15,Produktliste!$A$2:$D$31,3,FALSE))</f>
        <v/>
      </c>
      <c r="F15" s="4" t="str">
        <f>IF(E15="","",VLOOKUP($A15,Produktliste!$A$2:$D$31,4,FALSE)*B15)</f>
        <v/>
      </c>
      <c r="G15" s="17" t="str">
        <f>IF(A15="","",VLOOKUP(A15,Produktliste!A$1:E$100,5,FALSE)-SUMIF($A$2:A15,A15,$B$2:B15))</f>
        <v/>
      </c>
    </row>
    <row r="16" spans="1:7" x14ac:dyDescent="0.25">
      <c r="A16" s="15"/>
      <c r="B16" s="15"/>
      <c r="C16" s="21"/>
      <c r="D16" s="3" t="str">
        <f>IF(A16="","",VLOOKUP($A16,Produktliste!$A$2:$D$31,2,FALSE))</f>
        <v/>
      </c>
      <c r="E16" s="2" t="str">
        <f>IF(D16="","",VLOOKUP($A16,Produktliste!$A$2:$D$31,3,FALSE))</f>
        <v/>
      </c>
      <c r="F16" s="4" t="str">
        <f>IF(E16="","",VLOOKUP($A16,Produktliste!$A$2:$D$31,4,FALSE)*B16)</f>
        <v/>
      </c>
      <c r="G16" s="17" t="str">
        <f>IF(A16="","",VLOOKUP(A16,Produktliste!A$1:E$100,5,FALSE)-SUMIF($A$2:A16,A16,$B$2:B16))</f>
        <v/>
      </c>
    </row>
    <row r="17" spans="1:7" x14ac:dyDescent="0.25">
      <c r="A17" s="15"/>
      <c r="B17" s="15"/>
      <c r="C17" s="21"/>
      <c r="D17" s="3" t="str">
        <f>IF(A17="","",VLOOKUP($A17,Produktliste!$A$2:$D$31,2,FALSE))</f>
        <v/>
      </c>
      <c r="E17" s="2" t="str">
        <f>IF(D17="","",VLOOKUP($A17,Produktliste!$A$2:$D$31,3,FALSE))</f>
        <v/>
      </c>
      <c r="F17" s="4" t="str">
        <f>IF(E17="","",VLOOKUP($A17,Produktliste!$A$2:$D$31,4,FALSE)*B17)</f>
        <v/>
      </c>
      <c r="G17" s="17" t="str">
        <f>IF(A17="","",VLOOKUP(A17,Produktliste!A$1:E$100,5,FALSE)-SUMIF($A$2:A17,A17,$B$2:B17))</f>
        <v/>
      </c>
    </row>
    <row r="18" spans="1:7" x14ac:dyDescent="0.25">
      <c r="A18" s="15"/>
      <c r="B18" s="15"/>
      <c r="C18" s="21"/>
      <c r="D18" s="3" t="str">
        <f>IF(A18="","",VLOOKUP($A18,Produktliste!$A$2:$D$31,2,FALSE))</f>
        <v/>
      </c>
      <c r="E18" s="2" t="str">
        <f>IF(D18="","",VLOOKUP($A18,Produktliste!$A$2:$D$31,3,FALSE))</f>
        <v/>
      </c>
      <c r="F18" s="4" t="str">
        <f>IF(E18="","",VLOOKUP($A18,Produktliste!$A$2:$D$31,4,FALSE)*B18)</f>
        <v/>
      </c>
      <c r="G18" s="17" t="str">
        <f>IF(A18="","",VLOOKUP(A18,Produktliste!A$1:E$100,5,FALSE)-SUMIF($A$2:A18,A18,$B$2:B18))</f>
        <v/>
      </c>
    </row>
    <row r="19" spans="1:7" x14ac:dyDescent="0.25">
      <c r="A19" s="15"/>
      <c r="B19" s="15"/>
      <c r="C19" s="21"/>
      <c r="D19" s="3" t="str">
        <f>IF(A19="","",VLOOKUP($A19,Produktliste!$A$2:$D$31,2,FALSE))</f>
        <v/>
      </c>
      <c r="E19" s="2" t="str">
        <f>IF(D19="","",VLOOKUP($A19,Produktliste!$A$2:$D$31,3,FALSE))</f>
        <v/>
      </c>
      <c r="F19" s="4" t="str">
        <f>IF(E19="","",VLOOKUP($A19,Produktliste!$A$2:$D$31,4,FALSE)*B19)</f>
        <v/>
      </c>
      <c r="G19" s="17" t="str">
        <f>IF(A19="","",VLOOKUP(A19,Produktliste!A$1:E$100,5,FALSE)-SUMIF($A$2:A19,A19,$B$2:B19))</f>
        <v/>
      </c>
    </row>
    <row r="20" spans="1:7" x14ac:dyDescent="0.25">
      <c r="A20" s="15"/>
      <c r="B20" s="15"/>
      <c r="C20" s="21"/>
      <c r="D20" s="3" t="str">
        <f>IF(A20="","",VLOOKUP($A20,Produktliste!$A$2:$D$31,2,FALSE))</f>
        <v/>
      </c>
      <c r="E20" s="2" t="str">
        <f>IF(D20="","",VLOOKUP($A20,Produktliste!$A$2:$D$31,3,FALSE))</f>
        <v/>
      </c>
      <c r="F20" s="4" t="str">
        <f>IF(E20="","",VLOOKUP($A20,Produktliste!$A$2:$D$31,4,FALSE)*B20)</f>
        <v/>
      </c>
      <c r="G20" s="17" t="str">
        <f>IF(A20="","",VLOOKUP(A20,Produktliste!A$1:E$100,5,FALSE)-SUMIF($A$2:A20,A20,$B$2:B20))</f>
        <v/>
      </c>
    </row>
    <row r="21" spans="1:7" x14ac:dyDescent="0.25">
      <c r="A21" s="15"/>
      <c r="B21" s="15"/>
      <c r="C21" s="21"/>
      <c r="D21" s="3" t="str">
        <f>IF(A21="","",VLOOKUP($A21,Produktliste!$A$2:$D$31,2,FALSE))</f>
        <v/>
      </c>
      <c r="E21" s="2" t="str">
        <f>IF(D21="","",VLOOKUP($A21,Produktliste!$A$2:$D$31,3,FALSE))</f>
        <v/>
      </c>
      <c r="F21" s="4" t="str">
        <f>IF(E21="","",VLOOKUP($A21,Produktliste!$A$2:$D$31,4,FALSE)*B21)</f>
        <v/>
      </c>
      <c r="G21" s="17" t="str">
        <f>IF(A21="","",VLOOKUP(A21,Produktliste!A$1:E$100,5,FALSE)-SUMIF($A$2:A21,A21,$B$2:B21))</f>
        <v/>
      </c>
    </row>
    <row r="22" spans="1:7" x14ac:dyDescent="0.25">
      <c r="A22" s="15"/>
      <c r="B22" s="15"/>
      <c r="C22" s="21"/>
      <c r="D22" s="3" t="str">
        <f>IF(A22="","",VLOOKUP($A22,Produktliste!$A$2:$D$31,2,FALSE))</f>
        <v/>
      </c>
      <c r="E22" s="2" t="str">
        <f>IF(D22="","",VLOOKUP($A22,Produktliste!$A$2:$D$31,3,FALSE))</f>
        <v/>
      </c>
      <c r="F22" s="4" t="str">
        <f>IF(E22="","",VLOOKUP($A22,Produktliste!$A$2:$D$31,4,FALSE)*B22)</f>
        <v/>
      </c>
      <c r="G22" s="17" t="str">
        <f>IF(A22="","",VLOOKUP(A22,Produktliste!A$1:E$100,5,FALSE)-SUMIF($A$2:A22,A22,$B$2:B22))</f>
        <v/>
      </c>
    </row>
    <row r="23" spans="1:7" x14ac:dyDescent="0.25">
      <c r="A23" s="15"/>
      <c r="B23" s="15"/>
      <c r="C23" s="21"/>
      <c r="D23" s="3" t="str">
        <f>IF(A23="","",VLOOKUP($A23,Produktliste!$A$2:$D$31,2,FALSE))</f>
        <v/>
      </c>
      <c r="E23" s="2" t="str">
        <f>IF(D23="","",VLOOKUP($A23,Produktliste!$A$2:$D$31,3,FALSE))</f>
        <v/>
      </c>
      <c r="F23" s="4" t="str">
        <f>IF(E23="","",VLOOKUP($A23,Produktliste!$A$2:$D$31,4,FALSE)*B23)</f>
        <v/>
      </c>
      <c r="G23" s="17" t="str">
        <f>IF(A23="","",VLOOKUP(A23,Produktliste!A$1:E$100,5,FALSE)-SUMIF($A$2:A23,A23,$B$2:B23))</f>
        <v/>
      </c>
    </row>
    <row r="24" spans="1:7" x14ac:dyDescent="0.25">
      <c r="A24" s="15"/>
      <c r="B24" s="15"/>
      <c r="C24" s="21"/>
      <c r="D24" s="3" t="str">
        <f>IF(A24="","",VLOOKUP($A24,Produktliste!$A$2:$D$31,2,FALSE))</f>
        <v/>
      </c>
      <c r="E24" s="2" t="str">
        <f>IF(D24="","",VLOOKUP($A24,Produktliste!$A$2:$D$31,3,FALSE))</f>
        <v/>
      </c>
      <c r="F24" s="4" t="str">
        <f>IF(E24="","",VLOOKUP($A24,Produktliste!$A$2:$D$31,4,FALSE)*B24)</f>
        <v/>
      </c>
      <c r="G24" s="17" t="str">
        <f>IF(A24="","",VLOOKUP(A24,Produktliste!A$1:E$100,5,FALSE)-SUMIF($A$2:A24,A24,$B$2:B24))</f>
        <v/>
      </c>
    </row>
    <row r="25" spans="1:7" x14ac:dyDescent="0.25">
      <c r="A25" s="15"/>
      <c r="B25" s="15"/>
      <c r="C25" s="21"/>
      <c r="D25" s="3" t="str">
        <f>IF(A25="","",VLOOKUP($A25,Produktliste!$A$2:$D$31,2,FALSE))</f>
        <v/>
      </c>
      <c r="E25" s="2" t="str">
        <f>IF(D25="","",VLOOKUP($A25,Produktliste!$A$2:$D$31,3,FALSE))</f>
        <v/>
      </c>
      <c r="F25" s="4" t="str">
        <f>IF(E25="","",VLOOKUP($A25,Produktliste!$A$2:$D$31,4,FALSE)*B25)</f>
        <v/>
      </c>
      <c r="G25" s="17" t="str">
        <f>IF(A25="","",VLOOKUP(A25,Produktliste!A$1:E$100,5,FALSE)-SUMIF($A$2:A25,A25,$B$2:B25))</f>
        <v/>
      </c>
    </row>
    <row r="26" spans="1:7" x14ac:dyDescent="0.25">
      <c r="A26" s="15"/>
      <c r="B26" s="15"/>
      <c r="C26" s="21"/>
      <c r="D26" s="3" t="str">
        <f>IF(A26="","",VLOOKUP($A26,Produktliste!$A$2:$D$31,2,FALSE))</f>
        <v/>
      </c>
      <c r="E26" s="2" t="str">
        <f>IF(D26="","",VLOOKUP($A26,Produktliste!$A$2:$D$31,3,FALSE))</f>
        <v/>
      </c>
      <c r="F26" s="4" t="str">
        <f>IF(E26="","",VLOOKUP($A26,Produktliste!$A$2:$D$31,4,FALSE)*B26)</f>
        <v/>
      </c>
      <c r="G26" s="17" t="str">
        <f>IF(A26="","",VLOOKUP(A26,Produktliste!A$1:E$100,5,FALSE)-SUMIF($A$2:A26,A26,$B$2:B26))</f>
        <v/>
      </c>
    </row>
    <row r="27" spans="1:7" x14ac:dyDescent="0.25">
      <c r="A27" s="15"/>
      <c r="B27" s="15"/>
      <c r="C27" s="21"/>
      <c r="D27" s="3" t="str">
        <f>IF(A27="","",VLOOKUP($A27,Produktliste!$A$2:$D$31,2,FALSE))</f>
        <v/>
      </c>
      <c r="E27" s="2" t="str">
        <f>IF(D27="","",VLOOKUP($A27,Produktliste!$A$2:$D$31,3,FALSE))</f>
        <v/>
      </c>
      <c r="F27" s="4" t="str">
        <f>IF(E27="","",VLOOKUP($A27,Produktliste!$A$2:$D$31,4,FALSE)*B27)</f>
        <v/>
      </c>
      <c r="G27" s="17" t="str">
        <f>IF(A27="","",VLOOKUP(A27,Produktliste!A$1:E$100,5,FALSE)-SUMIF($A$2:A27,A27,$B$2:B27))</f>
        <v/>
      </c>
    </row>
    <row r="28" spans="1:7" x14ac:dyDescent="0.25">
      <c r="A28" s="15"/>
      <c r="B28" s="15"/>
      <c r="C28" s="21"/>
      <c r="D28" s="3" t="str">
        <f>IF(A28="","",VLOOKUP($A28,Produktliste!$A$2:$D$31,2,FALSE))</f>
        <v/>
      </c>
      <c r="E28" s="2" t="str">
        <f>IF(D28="","",VLOOKUP($A28,Produktliste!$A$2:$D$31,3,FALSE))</f>
        <v/>
      </c>
      <c r="F28" s="4" t="str">
        <f>IF(E28="","",VLOOKUP($A28,Produktliste!$A$2:$D$31,4,FALSE)*B28)</f>
        <v/>
      </c>
      <c r="G28" s="17" t="str">
        <f>IF(A28="","",VLOOKUP(A28,Produktliste!A$1:E$100,5,FALSE)-SUMIF($A$2:A28,A28,$B$2:B28))</f>
        <v/>
      </c>
    </row>
    <row r="29" spans="1:7" x14ac:dyDescent="0.25">
      <c r="A29" s="15"/>
      <c r="B29" s="15"/>
      <c r="C29" s="21"/>
      <c r="D29" s="3" t="str">
        <f>IF(A29="","",VLOOKUP($A29,Produktliste!$A$2:$D$31,2,FALSE))</f>
        <v/>
      </c>
      <c r="E29" s="2" t="str">
        <f>IF(D29="","",VLOOKUP($A29,Produktliste!$A$2:$D$31,3,FALSE))</f>
        <v/>
      </c>
      <c r="F29" s="4" t="str">
        <f>IF(E29="","",VLOOKUP($A29,Produktliste!$A$2:$D$31,4,FALSE)*B29)</f>
        <v/>
      </c>
      <c r="G29" s="17" t="str">
        <f>IF(A29="","",VLOOKUP(A29,Produktliste!A$1:E$100,5,FALSE)-SUMIF($A$2:A29,A29,$B$2:B29))</f>
        <v/>
      </c>
    </row>
    <row r="30" spans="1:7" x14ac:dyDescent="0.25">
      <c r="A30" s="15"/>
      <c r="B30" s="15"/>
      <c r="C30" s="21"/>
      <c r="D30" s="3" t="str">
        <f>IF(A30="","",VLOOKUP($A30,Produktliste!$A$2:$D$31,2,FALSE))</f>
        <v/>
      </c>
      <c r="E30" s="2" t="str">
        <f>IF(D30="","",VLOOKUP($A30,Produktliste!$A$2:$D$31,3,FALSE))</f>
        <v/>
      </c>
      <c r="F30" s="4" t="str">
        <f>IF(E30="","",VLOOKUP($A30,Produktliste!$A$2:$D$31,4,FALSE)*B30)</f>
        <v/>
      </c>
      <c r="G30" s="17" t="str">
        <f>IF(A30="","",VLOOKUP(A30,Produktliste!A$1:E$100,5,FALSE)-SUMIF($A$2:A30,A30,$B$2:B30))</f>
        <v/>
      </c>
    </row>
    <row r="31" spans="1:7" x14ac:dyDescent="0.25">
      <c r="A31" s="15"/>
      <c r="B31" s="15"/>
      <c r="C31" s="21"/>
      <c r="D31" s="3" t="str">
        <f>IF(A31="","",VLOOKUP($A31,Produktliste!$A$2:$D$31,2,FALSE))</f>
        <v/>
      </c>
      <c r="E31" s="2" t="str">
        <f>IF(D31="","",VLOOKUP($A31,Produktliste!$A$2:$D$31,3,FALSE))</f>
        <v/>
      </c>
      <c r="F31" s="4" t="str">
        <f>IF(E31="","",VLOOKUP($A31,Produktliste!$A$2:$D$31,4,FALSE)*B31)</f>
        <v/>
      </c>
      <c r="G31" s="17" t="str">
        <f>IF(A31="","",VLOOKUP(A31,Produktliste!A$1:E$100,5,FALSE)-SUMIF($A$2:A31,A31,$B$2:B31))</f>
        <v/>
      </c>
    </row>
    <row r="32" spans="1:7" x14ac:dyDescent="0.25">
      <c r="A32" s="15"/>
      <c r="B32" s="15"/>
      <c r="C32" s="21"/>
      <c r="D32" s="3" t="str">
        <f>IF(A32="","",VLOOKUP($A32,Produktliste!$A$2:$D$31,2,FALSE))</f>
        <v/>
      </c>
      <c r="E32" s="2" t="str">
        <f>IF(D32="","",VLOOKUP($A32,Produktliste!$A$2:$D$31,3,FALSE))</f>
        <v/>
      </c>
      <c r="F32" s="4" t="str">
        <f>IF(E32="","",VLOOKUP($A32,Produktliste!$A$2:$D$31,4,FALSE)*B32)</f>
        <v/>
      </c>
      <c r="G32" s="17" t="str">
        <f>IF(A32="","",VLOOKUP(A32,Produktliste!A$1:E$100,5,FALSE)-SUMIF($A$2:A32,A32,$B$2:B32))</f>
        <v/>
      </c>
    </row>
    <row r="33" spans="1:7" x14ac:dyDescent="0.25">
      <c r="A33" s="15"/>
      <c r="B33" s="15"/>
      <c r="C33" s="21"/>
      <c r="D33" s="3" t="str">
        <f>IF(A33="","",VLOOKUP($A33,Produktliste!$A$2:$D$31,2,FALSE))</f>
        <v/>
      </c>
      <c r="E33" s="2" t="str">
        <f>IF(D33="","",VLOOKUP($A33,Produktliste!$A$2:$D$31,3,FALSE))</f>
        <v/>
      </c>
      <c r="F33" s="4" t="str">
        <f>IF(E33="","",VLOOKUP($A33,Produktliste!$A$2:$D$31,4,FALSE)*B33)</f>
        <v/>
      </c>
      <c r="G33" s="17" t="str">
        <f>IF(A33="","",VLOOKUP(A33,Produktliste!A$1:E$100,5,FALSE)-SUMIF($A$2:A33,A33,$B$2:B33))</f>
        <v/>
      </c>
    </row>
    <row r="34" spans="1:7" x14ac:dyDescent="0.25">
      <c r="A34" s="15"/>
      <c r="B34" s="15"/>
      <c r="C34" s="21"/>
      <c r="D34" s="3" t="str">
        <f>IF(A34="","",VLOOKUP($A34,Produktliste!$A$2:$D$31,2,FALSE))</f>
        <v/>
      </c>
      <c r="E34" s="2" t="str">
        <f>IF(D34="","",VLOOKUP($A34,Produktliste!$A$2:$D$31,3,FALSE))</f>
        <v/>
      </c>
      <c r="F34" s="4" t="str">
        <f>IF(E34="","",VLOOKUP($A34,Produktliste!$A$2:$D$31,4,FALSE)*B34)</f>
        <v/>
      </c>
      <c r="G34" s="17" t="str">
        <f>IF(A34="","",VLOOKUP(A34,Produktliste!A$1:E$100,5,FALSE)-SUMIF($A$2:A34,A34,$B$2:B34))</f>
        <v/>
      </c>
    </row>
    <row r="35" spans="1:7" x14ac:dyDescent="0.25">
      <c r="A35" s="15"/>
      <c r="B35" s="15"/>
      <c r="C35" s="21"/>
      <c r="D35" s="3" t="str">
        <f>IF(A35="","",VLOOKUP($A35,Produktliste!$A$2:$D$31,2,FALSE))</f>
        <v/>
      </c>
      <c r="E35" s="2" t="str">
        <f>IF(D35="","",VLOOKUP($A35,Produktliste!$A$2:$D$31,3,FALSE))</f>
        <v/>
      </c>
      <c r="F35" s="4" t="str">
        <f>IF(E35="","",VLOOKUP($A35,Produktliste!$A$2:$D$31,4,FALSE)*B35)</f>
        <v/>
      </c>
      <c r="G35" s="17" t="str">
        <f>IF(A35="","",VLOOKUP(A35,Produktliste!A$1:E$100,5,FALSE)-SUMIF($A$2:A35,A35,$B$2:B35))</f>
        <v/>
      </c>
    </row>
    <row r="36" spans="1:7" x14ac:dyDescent="0.25">
      <c r="A36" s="15"/>
      <c r="B36" s="15"/>
      <c r="C36" s="21"/>
      <c r="D36" s="3" t="str">
        <f>IF(A36="","",VLOOKUP($A36,Produktliste!$A$2:$D$31,2,FALSE))</f>
        <v/>
      </c>
      <c r="E36" s="2" t="str">
        <f>IF(D36="","",VLOOKUP($A36,Produktliste!$A$2:$D$31,3,FALSE))</f>
        <v/>
      </c>
      <c r="F36" s="4" t="str">
        <f>IF(E36="","",VLOOKUP($A36,Produktliste!$A$2:$D$31,4,FALSE)*B36)</f>
        <v/>
      </c>
      <c r="G36" s="17" t="str">
        <f>IF(A36="","",VLOOKUP(A36,Produktliste!A$1:E$100,5,FALSE)-SUMIF($A$2:A36,A36,$B$2:B36))</f>
        <v/>
      </c>
    </row>
    <row r="37" spans="1:7" x14ac:dyDescent="0.25">
      <c r="A37" s="15"/>
      <c r="B37" s="15"/>
      <c r="C37" s="21"/>
      <c r="D37" s="3" t="str">
        <f>IF(A37="","",VLOOKUP($A37,Produktliste!$A$2:$D$31,2,FALSE))</f>
        <v/>
      </c>
      <c r="E37" s="2" t="str">
        <f>IF(D37="","",VLOOKUP($A37,Produktliste!$A$2:$D$31,3,FALSE))</f>
        <v/>
      </c>
      <c r="F37" s="4" t="str">
        <f>IF(E37="","",VLOOKUP($A37,Produktliste!$A$2:$D$31,4,FALSE)*B37)</f>
        <v/>
      </c>
      <c r="G37" s="17" t="str">
        <f>IF(A37="","",VLOOKUP(A37,Produktliste!A$1:E$100,5,FALSE)-SUMIF($A$2:A37,A37,$B$2:B37))</f>
        <v/>
      </c>
    </row>
    <row r="38" spans="1:7" x14ac:dyDescent="0.25">
      <c r="A38" s="15"/>
      <c r="B38" s="15"/>
      <c r="C38" s="21"/>
      <c r="D38" s="3" t="str">
        <f>IF(A38="","",VLOOKUP($A38,Produktliste!$A$2:$D$31,2,FALSE))</f>
        <v/>
      </c>
      <c r="E38" s="2" t="str">
        <f>IF(D38="","",VLOOKUP($A38,Produktliste!$A$2:$D$31,3,FALSE))</f>
        <v/>
      </c>
      <c r="F38" s="4" t="str">
        <f>IF(E38="","",VLOOKUP($A38,Produktliste!$A$2:$D$31,4,FALSE)*B38)</f>
        <v/>
      </c>
      <c r="G38" s="17" t="str">
        <f>IF(A38="","",VLOOKUP(A38,Produktliste!A$1:E$100,5,FALSE)-SUMIF($A$2:A38,A38,$B$2:B38))</f>
        <v/>
      </c>
    </row>
    <row r="39" spans="1:7" x14ac:dyDescent="0.25">
      <c r="A39" s="15"/>
      <c r="B39" s="15"/>
      <c r="C39" s="21"/>
      <c r="D39" s="3" t="str">
        <f>IF(A39="","",VLOOKUP($A39,Produktliste!$A$2:$D$31,2,FALSE))</f>
        <v/>
      </c>
      <c r="E39" s="2" t="str">
        <f>IF(D39="","",VLOOKUP($A39,Produktliste!$A$2:$D$31,3,FALSE))</f>
        <v/>
      </c>
      <c r="F39" s="4" t="str">
        <f>IF(E39="","",VLOOKUP($A39,Produktliste!$A$2:$D$31,4,FALSE)*B39)</f>
        <v/>
      </c>
      <c r="G39" s="17" t="str">
        <f>IF(A39="","",VLOOKUP(A39,Produktliste!A$1:E$100,5,FALSE)-SUMIF($A$2:A39,A39,$B$2:B39))</f>
        <v/>
      </c>
    </row>
    <row r="40" spans="1:7" x14ac:dyDescent="0.25">
      <c r="A40" s="15"/>
      <c r="B40" s="15"/>
      <c r="C40" s="21"/>
      <c r="D40" s="3" t="str">
        <f>IF(A40="","",VLOOKUP($A40,Produktliste!$A$2:$D$31,2,FALSE))</f>
        <v/>
      </c>
      <c r="E40" s="2" t="str">
        <f>IF(D40="","",VLOOKUP($A40,Produktliste!$A$2:$D$31,3,FALSE))</f>
        <v/>
      </c>
      <c r="F40" s="4" t="str">
        <f>IF(E40="","",VLOOKUP($A40,Produktliste!$A$2:$D$31,4,FALSE)*B40)</f>
        <v/>
      </c>
      <c r="G40" s="17" t="str">
        <f>IF(A40="","",VLOOKUP(A40,Produktliste!A$1:E$100,5,FALSE)-SUMIF($A$2:A40,A40,$B$2:B40))</f>
        <v/>
      </c>
    </row>
    <row r="41" spans="1:7" x14ac:dyDescent="0.25">
      <c r="A41" s="15"/>
      <c r="B41" s="15"/>
      <c r="C41" s="21"/>
      <c r="D41" s="3" t="str">
        <f>IF(A41="","",VLOOKUP($A41,Produktliste!$A$2:$D$31,2,FALSE))</f>
        <v/>
      </c>
      <c r="E41" s="2" t="str">
        <f>IF(D41="","",VLOOKUP($A41,Produktliste!$A$2:$D$31,3,FALSE))</f>
        <v/>
      </c>
      <c r="F41" s="4" t="str">
        <f>IF(E41="","",VLOOKUP($A41,Produktliste!$A$2:$D$31,4,FALSE)*B41)</f>
        <v/>
      </c>
      <c r="G41" s="17" t="str">
        <f>IF(A41="","",VLOOKUP(A41,Produktliste!A$1:E$100,5,FALSE)-SUMIF($A$2:A41,A41,$B$2:B41))</f>
        <v/>
      </c>
    </row>
    <row r="42" spans="1:7" x14ac:dyDescent="0.25">
      <c r="A42" s="15"/>
      <c r="B42" s="15"/>
      <c r="C42" s="21"/>
      <c r="D42" s="3" t="str">
        <f>IF(A42="","",VLOOKUP($A42,Produktliste!$A$2:$D$31,2,FALSE))</f>
        <v/>
      </c>
      <c r="E42" s="2" t="str">
        <f>IF(D42="","",VLOOKUP($A42,Produktliste!$A$2:$D$31,3,FALSE))</f>
        <v/>
      </c>
      <c r="F42" s="4" t="str">
        <f>IF(E42="","",VLOOKUP($A42,Produktliste!$A$2:$D$31,4,FALSE)*B42)</f>
        <v/>
      </c>
      <c r="G42" s="17" t="str">
        <f>IF(A42="","",VLOOKUP(A42,Produktliste!A$1:E$100,5,FALSE)-SUMIF($A$2:A42,A42,$B$2:B42))</f>
        <v/>
      </c>
    </row>
    <row r="43" spans="1:7" x14ac:dyDescent="0.25">
      <c r="A43" s="15"/>
      <c r="B43" s="15"/>
      <c r="C43" s="21"/>
      <c r="D43" s="3" t="str">
        <f>IF(A43="","",VLOOKUP($A43,Produktliste!$A$2:$D$31,2,FALSE))</f>
        <v/>
      </c>
      <c r="E43" s="2" t="str">
        <f>IF(D43="","",VLOOKUP($A43,Produktliste!$A$2:$D$31,3,FALSE))</f>
        <v/>
      </c>
      <c r="F43" s="4" t="str">
        <f>IF(E43="","",VLOOKUP($A43,Produktliste!$A$2:$D$31,4,FALSE)*B43)</f>
        <v/>
      </c>
      <c r="G43" s="17" t="str">
        <f>IF(A43="","",VLOOKUP(A43,Produktliste!A$1:E$100,5,FALSE)-SUMIF($A$2:A43,A43,$B$2:B43))</f>
        <v/>
      </c>
    </row>
    <row r="44" spans="1:7" x14ac:dyDescent="0.25">
      <c r="A44" s="15"/>
      <c r="B44" s="15"/>
      <c r="C44" s="21"/>
      <c r="D44" s="3" t="str">
        <f>IF(A44="","",VLOOKUP($A44,Produktliste!$A$2:$D$31,2,FALSE))</f>
        <v/>
      </c>
      <c r="E44" s="2" t="str">
        <f>IF(D44="","",VLOOKUP($A44,Produktliste!$A$2:$D$31,3,FALSE))</f>
        <v/>
      </c>
      <c r="F44" s="4" t="str">
        <f>IF(E44="","",VLOOKUP($A44,Produktliste!$A$2:$D$31,4,FALSE)*B44)</f>
        <v/>
      </c>
      <c r="G44" s="17" t="str">
        <f>IF(A44="","",VLOOKUP(A44,Produktliste!A$1:E$100,5,FALSE)-SUMIF($A$2:A44,A44,$B$2:B44))</f>
        <v/>
      </c>
    </row>
    <row r="45" spans="1:7" x14ac:dyDescent="0.25">
      <c r="A45" s="15"/>
      <c r="B45" s="15"/>
      <c r="C45" s="21"/>
      <c r="D45" s="3" t="str">
        <f>IF(A45="","",VLOOKUP($A45,Produktliste!$A$2:$D$31,2,FALSE))</f>
        <v/>
      </c>
      <c r="E45" s="2" t="str">
        <f>IF(D45="","",VLOOKUP($A45,Produktliste!$A$2:$D$31,3,FALSE))</f>
        <v/>
      </c>
      <c r="F45" s="4" t="str">
        <f>IF(E45="","",VLOOKUP($A45,Produktliste!$A$2:$D$31,4,FALSE)*B45)</f>
        <v/>
      </c>
      <c r="G45" s="17" t="str">
        <f>IF(A45="","",VLOOKUP(A45,Produktliste!A$1:E$100,5,FALSE)-SUMIF($A$2:A45,A45,$B$2:B45))</f>
        <v/>
      </c>
    </row>
    <row r="46" spans="1:7" x14ac:dyDescent="0.25">
      <c r="A46" s="15"/>
      <c r="B46" s="15"/>
      <c r="C46" s="21"/>
      <c r="D46" s="3" t="str">
        <f>IF(A46="","",VLOOKUP($A46,Produktliste!$A$2:$D$31,2,FALSE))</f>
        <v/>
      </c>
      <c r="E46" s="2" t="str">
        <f>IF(D46="","",VLOOKUP($A46,Produktliste!$A$2:$D$31,3,FALSE))</f>
        <v/>
      </c>
      <c r="F46" s="4" t="str">
        <f>IF(E46="","",VLOOKUP($A46,Produktliste!$A$2:$D$31,4,FALSE)*B46)</f>
        <v/>
      </c>
      <c r="G46" s="17" t="str">
        <f>IF(A46="","",VLOOKUP(A46,Produktliste!A$1:E$100,5,FALSE)-SUMIF($A$2:A46,A46,$B$2:B46))</f>
        <v/>
      </c>
    </row>
    <row r="47" spans="1:7" x14ac:dyDescent="0.25">
      <c r="A47" s="15"/>
      <c r="B47" s="15"/>
      <c r="C47" s="21"/>
      <c r="D47" s="3" t="str">
        <f>IF(A47="","",VLOOKUP($A47,Produktliste!$A$2:$D$31,2,FALSE))</f>
        <v/>
      </c>
      <c r="E47" s="2" t="str">
        <f>IF(D47="","",VLOOKUP($A47,Produktliste!$A$2:$D$31,3,FALSE))</f>
        <v/>
      </c>
      <c r="F47" s="4" t="str">
        <f>IF(E47="","",VLOOKUP($A47,Produktliste!$A$2:$D$31,4,FALSE)*B47)</f>
        <v/>
      </c>
      <c r="G47" s="17" t="str">
        <f>IF(A47="","",VLOOKUP(A47,Produktliste!A$1:E$100,5,FALSE)-SUMIF($A$2:A47,A47,$B$2:B47))</f>
        <v/>
      </c>
    </row>
    <row r="48" spans="1:7" x14ac:dyDescent="0.25">
      <c r="A48" s="15"/>
      <c r="B48" s="15"/>
      <c r="C48" s="21"/>
      <c r="D48" s="3" t="str">
        <f>IF(A48="","",VLOOKUP($A48,Produktliste!$A$2:$D$31,2,FALSE))</f>
        <v/>
      </c>
      <c r="E48" s="2" t="str">
        <f>IF(D48="","",VLOOKUP($A48,Produktliste!$A$2:$D$31,3,FALSE))</f>
        <v/>
      </c>
      <c r="F48" s="4" t="str">
        <f>IF(E48="","",VLOOKUP($A48,Produktliste!$A$2:$D$31,4,FALSE)*B48)</f>
        <v/>
      </c>
      <c r="G48" s="17" t="str">
        <f>IF(A48="","",VLOOKUP(A48,Produktliste!A$1:E$100,5,FALSE)-SUMIF($A$2:A48,A48,$B$2:B48))</f>
        <v/>
      </c>
    </row>
    <row r="49" spans="1:7" x14ac:dyDescent="0.25">
      <c r="A49" s="15"/>
      <c r="B49" s="15"/>
      <c r="C49" s="21"/>
      <c r="D49" s="3" t="str">
        <f>IF(A49="","",VLOOKUP($A49,Produktliste!$A$2:$D$31,2,FALSE))</f>
        <v/>
      </c>
      <c r="E49" s="2" t="str">
        <f>IF(D49="","",VLOOKUP($A49,Produktliste!$A$2:$D$31,3,FALSE))</f>
        <v/>
      </c>
      <c r="F49" s="4" t="str">
        <f>IF(E49="","",VLOOKUP($A49,Produktliste!$A$2:$D$31,4,FALSE)*B49)</f>
        <v/>
      </c>
      <c r="G49" s="17" t="str">
        <f>IF(A49="","",VLOOKUP(A49,Produktliste!A$1:E$100,5,FALSE)-SUMIF($A$2:A49,A49,$B$2:B49))</f>
        <v/>
      </c>
    </row>
    <row r="50" spans="1:7" x14ac:dyDescent="0.25">
      <c r="A50" s="15"/>
      <c r="B50" s="15"/>
      <c r="C50" s="21"/>
      <c r="D50" s="3" t="str">
        <f>IF(A50="","",VLOOKUP($A50,Produktliste!$A$2:$D$31,2,FALSE))</f>
        <v/>
      </c>
      <c r="E50" s="2" t="str">
        <f>IF(D50="","",VLOOKUP($A50,Produktliste!$A$2:$D$31,3,FALSE))</f>
        <v/>
      </c>
      <c r="F50" s="4" t="str">
        <f>IF(E50="","",VLOOKUP($A50,Produktliste!$A$2:$D$31,4,FALSE)*B50)</f>
        <v/>
      </c>
      <c r="G50" s="17" t="str">
        <f>IF(A50="","",VLOOKUP(A50,Produktliste!A$1:E$100,5,FALSE)-SUMIF($A$2:A50,A50,$B$2:B50))</f>
        <v/>
      </c>
    </row>
    <row r="51" spans="1:7" x14ac:dyDescent="0.25">
      <c r="A51" s="15"/>
      <c r="B51" s="15"/>
      <c r="C51" s="21"/>
      <c r="D51" s="3" t="str">
        <f>IF(A51="","",VLOOKUP($A51,Produktliste!$A$2:$D$31,2,FALSE))</f>
        <v/>
      </c>
      <c r="E51" s="2" t="str">
        <f>IF(D51="","",VLOOKUP($A51,Produktliste!$A$2:$D$31,3,FALSE))</f>
        <v/>
      </c>
      <c r="F51" s="4" t="str">
        <f>IF(E51="","",VLOOKUP($A51,Produktliste!$A$2:$D$31,4,FALSE)*B51)</f>
        <v/>
      </c>
      <c r="G51" s="17" t="str">
        <f>IF(A51="","",VLOOKUP(A51,Produktliste!A$1:E$100,5,FALSE)-SUMIF($A$2:A51,A51,$B$2:B51))</f>
        <v/>
      </c>
    </row>
    <row r="52" spans="1:7" x14ac:dyDescent="0.25">
      <c r="A52" s="15"/>
      <c r="B52" s="15"/>
      <c r="C52" s="21"/>
      <c r="D52" s="3" t="str">
        <f>IF(A52="","",VLOOKUP($A52,Produktliste!$A$2:$D$31,2,FALSE))</f>
        <v/>
      </c>
      <c r="E52" s="2" t="str">
        <f>IF(D52="","",VLOOKUP($A52,Produktliste!$A$2:$D$31,3,FALSE))</f>
        <v/>
      </c>
      <c r="F52" s="4" t="str">
        <f>IF(E52="","",VLOOKUP($A52,Produktliste!$A$2:$D$31,4,FALSE)*B52)</f>
        <v/>
      </c>
      <c r="G52" s="17" t="str">
        <f>IF(A52="","",VLOOKUP(A52,Produktliste!A$1:E$100,5,FALSE)-SUMIF($A$2:A52,A52,$B$2:B52))</f>
        <v/>
      </c>
    </row>
    <row r="53" spans="1:7" x14ac:dyDescent="0.25">
      <c r="A53" s="15"/>
      <c r="B53" s="15"/>
      <c r="C53" s="21"/>
      <c r="D53" s="3" t="str">
        <f>IF(A53="","",VLOOKUP($A53,Produktliste!$A$2:$D$31,2,FALSE))</f>
        <v/>
      </c>
      <c r="E53" s="2" t="str">
        <f>IF(D53="","",VLOOKUP($A53,Produktliste!$A$2:$D$31,3,FALSE))</f>
        <v/>
      </c>
      <c r="F53" s="4" t="str">
        <f>IF(E53="","",VLOOKUP($A53,Produktliste!$A$2:$D$31,4,FALSE)*B53)</f>
        <v/>
      </c>
      <c r="G53" s="17" t="str">
        <f>IF(A53="","",VLOOKUP(A53,Produktliste!A$1:E$100,5,FALSE)-SUMIF($A$2:A53,A53,$B$2:B53))</f>
        <v/>
      </c>
    </row>
    <row r="54" spans="1:7" x14ac:dyDescent="0.25">
      <c r="A54" s="15"/>
      <c r="B54" s="15"/>
      <c r="C54" s="21"/>
      <c r="D54" s="3" t="str">
        <f>IF(A54="","",VLOOKUP($A54,Produktliste!$A$2:$D$31,2,FALSE))</f>
        <v/>
      </c>
      <c r="E54" s="2" t="str">
        <f>IF(D54="","",VLOOKUP($A54,Produktliste!$A$2:$D$31,3,FALSE))</f>
        <v/>
      </c>
      <c r="F54" s="4" t="str">
        <f>IF(E54="","",VLOOKUP($A54,Produktliste!$A$2:$D$31,4,FALSE)*B54)</f>
        <v/>
      </c>
      <c r="G54" s="17" t="str">
        <f>IF(A54="","",VLOOKUP(A54,Produktliste!A$1:E$100,5,FALSE)-SUMIF($A$2:A54,A54,$B$2:B54))</f>
        <v/>
      </c>
    </row>
    <row r="55" spans="1:7" x14ac:dyDescent="0.25">
      <c r="A55" s="15"/>
      <c r="B55" s="15"/>
      <c r="C55" s="21"/>
      <c r="D55" s="3" t="str">
        <f>IF(A55="","",VLOOKUP($A55,Produktliste!$A$2:$D$31,2,FALSE))</f>
        <v/>
      </c>
      <c r="E55" s="2" t="str">
        <f>IF(D55="","",VLOOKUP($A55,Produktliste!$A$2:$D$31,3,FALSE))</f>
        <v/>
      </c>
      <c r="F55" s="4" t="str">
        <f>IF(E55="","",VLOOKUP($A55,Produktliste!$A$2:$D$31,4,FALSE)*B55)</f>
        <v/>
      </c>
      <c r="G55" s="17" t="str">
        <f>IF(A55="","",VLOOKUP(A55,Produktliste!A$1:E$100,5,FALSE)-SUMIF($A$2:A55,A55,$B$2:B55))</f>
        <v/>
      </c>
    </row>
    <row r="56" spans="1:7" x14ac:dyDescent="0.25">
      <c r="A56" s="15"/>
      <c r="B56" s="15"/>
      <c r="C56" s="21"/>
      <c r="D56" s="3" t="str">
        <f>IF(A56="","",VLOOKUP($A56,Produktliste!$A$2:$D$31,2,FALSE))</f>
        <v/>
      </c>
      <c r="E56" s="2" t="str">
        <f>IF(D56="","",VLOOKUP($A56,Produktliste!$A$2:$D$31,3,FALSE))</f>
        <v/>
      </c>
      <c r="F56" s="4" t="str">
        <f>IF(E56="","",VLOOKUP($A56,Produktliste!$A$2:$D$31,4,FALSE)*B56)</f>
        <v/>
      </c>
      <c r="G56" s="17" t="str">
        <f>IF(A56="","",VLOOKUP(A56,Produktliste!A$1:E$100,5,FALSE)-SUMIF($A$2:A56,A56,$B$2:B56))</f>
        <v/>
      </c>
    </row>
    <row r="57" spans="1:7" x14ac:dyDescent="0.25">
      <c r="A57" s="15"/>
      <c r="B57" s="15"/>
      <c r="C57" s="21"/>
      <c r="D57" s="3" t="str">
        <f>IF(A57="","",VLOOKUP($A57,Produktliste!$A$2:$D$31,2,FALSE))</f>
        <v/>
      </c>
      <c r="E57" s="2" t="str">
        <f>IF(D57="","",VLOOKUP($A57,Produktliste!$A$2:$D$31,3,FALSE))</f>
        <v/>
      </c>
      <c r="F57" s="4" t="str">
        <f>IF(E57="","",VLOOKUP($A57,Produktliste!$A$2:$D$31,4,FALSE)*B57)</f>
        <v/>
      </c>
      <c r="G57" s="17" t="str">
        <f>IF(A57="","",VLOOKUP(A57,Produktliste!A$1:E$100,5,FALSE)-SUMIF($A$2:A57,A57,$B$2:B57))</f>
        <v/>
      </c>
    </row>
    <row r="58" spans="1:7" x14ac:dyDescent="0.25">
      <c r="A58" s="15"/>
      <c r="B58" s="15"/>
      <c r="C58" s="21"/>
      <c r="D58" s="3" t="str">
        <f>IF(A58="","",VLOOKUP($A58,Produktliste!$A$2:$D$31,2,FALSE))</f>
        <v/>
      </c>
      <c r="E58" s="2" t="str">
        <f>IF(D58="","",VLOOKUP($A58,Produktliste!$A$2:$D$31,3,FALSE))</f>
        <v/>
      </c>
      <c r="F58" s="4" t="str">
        <f>IF(E58="","",VLOOKUP($A58,Produktliste!$A$2:$D$31,4,FALSE)*B58)</f>
        <v/>
      </c>
      <c r="G58" s="17" t="str">
        <f>IF(A58="","",VLOOKUP(A58,Produktliste!A$1:E$100,5,FALSE)-SUMIF($A$2:A58,A58,$B$2:B58))</f>
        <v/>
      </c>
    </row>
    <row r="59" spans="1:7" x14ac:dyDescent="0.25">
      <c r="A59" s="15"/>
      <c r="B59" s="15"/>
      <c r="C59" s="21"/>
      <c r="D59" s="3" t="str">
        <f>IF(A59="","",VLOOKUP($A59,Produktliste!$A$2:$D$31,2,FALSE))</f>
        <v/>
      </c>
      <c r="E59" s="2" t="str">
        <f>IF(D59="","",VLOOKUP($A59,Produktliste!$A$2:$D$31,3,FALSE))</f>
        <v/>
      </c>
      <c r="F59" s="4" t="str">
        <f>IF(E59="","",VLOOKUP($A59,Produktliste!$A$2:$D$31,4,FALSE)*B59)</f>
        <v/>
      </c>
      <c r="G59" s="17" t="str">
        <f>IF(A59="","",VLOOKUP(A59,Produktliste!A$1:E$100,5,FALSE)-SUMIF($A$2:A59,A59,$B$2:B59))</f>
        <v/>
      </c>
    </row>
    <row r="60" spans="1:7" x14ac:dyDescent="0.25">
      <c r="A60" s="15"/>
      <c r="B60" s="15"/>
      <c r="C60" s="21"/>
      <c r="D60" s="3" t="str">
        <f>IF(A60="","",VLOOKUP($A60,Produktliste!$A$2:$D$31,2,FALSE))</f>
        <v/>
      </c>
      <c r="E60" s="2" t="str">
        <f>IF(D60="","",VLOOKUP($A60,Produktliste!$A$2:$D$31,3,FALSE))</f>
        <v/>
      </c>
      <c r="F60" s="4" t="str">
        <f>IF(E60="","",VLOOKUP($A60,Produktliste!$A$2:$D$31,4,FALSE)*B60)</f>
        <v/>
      </c>
      <c r="G60" s="17" t="str">
        <f>IF(A60="","",VLOOKUP(A60,Produktliste!A$1:E$100,5,FALSE)-SUMIF($A$2:A60,A60,$B$2:B60))</f>
        <v/>
      </c>
    </row>
    <row r="61" spans="1:7" x14ac:dyDescent="0.25">
      <c r="A61" s="15"/>
      <c r="B61" s="15"/>
      <c r="C61" s="21"/>
      <c r="D61" s="3" t="str">
        <f>IF(A61="","",VLOOKUP($A61,Produktliste!$A$2:$D$31,2,FALSE))</f>
        <v/>
      </c>
      <c r="E61" s="2" t="str">
        <f>IF(D61="","",VLOOKUP($A61,Produktliste!$A$2:$D$31,3,FALSE))</f>
        <v/>
      </c>
      <c r="F61" s="4" t="str">
        <f>IF(E61="","",VLOOKUP($A61,Produktliste!$A$2:$D$31,4,FALSE)*B61)</f>
        <v/>
      </c>
      <c r="G61" s="17" t="str">
        <f>IF(A61="","",VLOOKUP(A61,Produktliste!A$1:E$100,5,FALSE)-SUMIF($A$2:A61,A61,$B$2:B61))</f>
        <v/>
      </c>
    </row>
    <row r="62" spans="1:7" x14ac:dyDescent="0.25">
      <c r="A62" s="15"/>
      <c r="B62" s="15"/>
      <c r="C62" s="21"/>
      <c r="D62" s="3" t="str">
        <f>IF(A62="","",VLOOKUP($A62,Produktliste!$A$2:$D$31,2,FALSE))</f>
        <v/>
      </c>
      <c r="E62" s="2" t="str">
        <f>IF(D62="","",VLOOKUP($A62,Produktliste!$A$2:$D$31,3,FALSE))</f>
        <v/>
      </c>
      <c r="F62" s="4" t="str">
        <f>IF(E62="","",VLOOKUP($A62,Produktliste!$A$2:$D$31,4,FALSE)*B62)</f>
        <v/>
      </c>
      <c r="G62" s="17" t="str">
        <f>IF(A62="","",VLOOKUP(A62,Produktliste!A$1:E$100,5,FALSE)-SUMIF($A$2:A62,A62,$B$2:B62))</f>
        <v/>
      </c>
    </row>
    <row r="63" spans="1:7" x14ac:dyDescent="0.25">
      <c r="A63" s="15"/>
      <c r="B63" s="15"/>
      <c r="C63" s="21"/>
      <c r="D63" s="3" t="str">
        <f>IF(A63="","",VLOOKUP($A63,Produktliste!$A$2:$D$31,2,FALSE))</f>
        <v/>
      </c>
      <c r="E63" s="2" t="str">
        <f>IF(D63="","",VLOOKUP($A63,Produktliste!$A$2:$D$31,3,FALSE))</f>
        <v/>
      </c>
      <c r="F63" s="4" t="str">
        <f>IF(E63="","",VLOOKUP($A63,Produktliste!$A$2:$D$31,4,FALSE)*B63)</f>
        <v/>
      </c>
      <c r="G63" s="17" t="str">
        <f>IF(A63="","",VLOOKUP(A63,Produktliste!A$1:E$100,5,FALSE)-SUMIF($A$2:A63,A63,$B$2:B63))</f>
        <v/>
      </c>
    </row>
    <row r="64" spans="1:7" x14ac:dyDescent="0.25">
      <c r="A64" s="15"/>
      <c r="B64" s="15"/>
      <c r="C64" s="21"/>
      <c r="D64" s="3" t="str">
        <f>IF(A64="","",VLOOKUP($A64,Produktliste!$A$2:$D$31,2,FALSE))</f>
        <v/>
      </c>
      <c r="E64" s="2" t="str">
        <f>IF(D64="","",VLOOKUP($A64,Produktliste!$A$2:$D$31,3,FALSE))</f>
        <v/>
      </c>
      <c r="F64" s="4" t="str">
        <f>IF(E64="","",VLOOKUP($A64,Produktliste!$A$2:$D$31,4,FALSE)*B64)</f>
        <v/>
      </c>
      <c r="G64" s="17" t="str">
        <f>IF(A64="","",VLOOKUP(A64,Produktliste!A$1:E$100,5,FALSE)-SUMIF($A$2:A64,A64,$B$2:B64))</f>
        <v/>
      </c>
    </row>
    <row r="65" spans="1:7" x14ac:dyDescent="0.25">
      <c r="A65" s="15"/>
      <c r="B65" s="15"/>
      <c r="C65" s="21"/>
      <c r="D65" s="3" t="str">
        <f>IF(A65="","",VLOOKUP($A65,Produktliste!$A$2:$D$31,2,FALSE))</f>
        <v/>
      </c>
      <c r="E65" s="2" t="str">
        <f>IF(D65="","",VLOOKUP($A65,Produktliste!$A$2:$D$31,3,FALSE))</f>
        <v/>
      </c>
      <c r="F65" s="4" t="str">
        <f>IF(E65="","",VLOOKUP($A65,Produktliste!$A$2:$D$31,4,FALSE)*B65)</f>
        <v/>
      </c>
      <c r="G65" s="17" t="str">
        <f>IF(A65="","",VLOOKUP(A65,Produktliste!A$1:E$100,5,FALSE)-SUMIF($A$2:A65,A65,$B$2:B65))</f>
        <v/>
      </c>
    </row>
    <row r="66" spans="1:7" x14ac:dyDescent="0.25">
      <c r="A66" s="15"/>
      <c r="B66" s="15"/>
      <c r="C66" s="21"/>
      <c r="D66" s="3" t="str">
        <f>IF(A66="","",VLOOKUP($A66,Produktliste!$A$2:$D$31,2,FALSE))</f>
        <v/>
      </c>
      <c r="E66" s="2" t="str">
        <f>IF(D66="","",VLOOKUP($A66,Produktliste!$A$2:$D$31,3,FALSE))</f>
        <v/>
      </c>
      <c r="F66" s="4" t="str">
        <f>IF(E66="","",VLOOKUP($A66,Produktliste!$A$2:$D$31,4,FALSE)*B66)</f>
        <v/>
      </c>
      <c r="G66" s="17" t="str">
        <f>IF(A66="","",VLOOKUP(A66,Produktliste!A$1:E$100,5,FALSE)-SUMIF($A$2:A66,A66,$B$2:B66))</f>
        <v/>
      </c>
    </row>
    <row r="67" spans="1:7" x14ac:dyDescent="0.25">
      <c r="A67" s="15"/>
      <c r="B67" s="15"/>
      <c r="C67" s="21"/>
      <c r="D67" s="3" t="str">
        <f>IF(A67="","",VLOOKUP($A67,Produktliste!$A$2:$D$31,2,FALSE))</f>
        <v/>
      </c>
      <c r="E67" s="2" t="str">
        <f>IF(D67="","",VLOOKUP($A67,Produktliste!$A$2:$D$31,3,FALSE))</f>
        <v/>
      </c>
      <c r="F67" s="4" t="str">
        <f>IF(E67="","",VLOOKUP($A67,Produktliste!$A$2:$D$31,4,FALSE)*B67)</f>
        <v/>
      </c>
      <c r="G67" s="17" t="str">
        <f>IF(A67="","",VLOOKUP(A67,Produktliste!A$1:E$100,5,FALSE)-SUMIF($A$2:A67,A67,$B$2:B67))</f>
        <v/>
      </c>
    </row>
    <row r="68" spans="1:7" x14ac:dyDescent="0.25">
      <c r="A68" s="15"/>
      <c r="B68" s="15"/>
      <c r="C68" s="21"/>
      <c r="D68" s="3" t="str">
        <f>IF(A68="","",VLOOKUP($A68,Produktliste!$A$2:$D$31,2,FALSE))</f>
        <v/>
      </c>
      <c r="E68" s="2" t="str">
        <f>IF(D68="","",VLOOKUP($A68,Produktliste!$A$2:$D$31,3,FALSE))</f>
        <v/>
      </c>
      <c r="F68" s="4" t="str">
        <f>IF(E68="","",VLOOKUP($A68,Produktliste!$A$2:$D$31,4,FALSE)*B68)</f>
        <v/>
      </c>
      <c r="G68" s="17" t="str">
        <f>IF(A68="","",VLOOKUP(A68,Produktliste!A$1:E$100,5,FALSE)-SUMIF($A$2:A68,A68,$B$2:B68))</f>
        <v/>
      </c>
    </row>
    <row r="69" spans="1:7" x14ac:dyDescent="0.25">
      <c r="A69" s="15"/>
      <c r="B69" s="15"/>
      <c r="C69" s="21"/>
      <c r="D69" s="3" t="str">
        <f>IF(A69="","",VLOOKUP($A69,Produktliste!$A$2:$D$31,2,FALSE))</f>
        <v/>
      </c>
      <c r="E69" s="2" t="str">
        <f>IF(D69="","",VLOOKUP($A69,Produktliste!$A$2:$D$31,3,FALSE))</f>
        <v/>
      </c>
      <c r="F69" s="4" t="str">
        <f>IF(E69="","",VLOOKUP($A69,Produktliste!$A$2:$D$31,4,FALSE)*B69)</f>
        <v/>
      </c>
      <c r="G69" s="17" t="str">
        <f>IF(A69="","",VLOOKUP(A69,Produktliste!A$1:E$100,5,FALSE)-SUMIF($A$2:A69,A69,$B$2:B69))</f>
        <v/>
      </c>
    </row>
    <row r="70" spans="1:7" x14ac:dyDescent="0.25">
      <c r="A70" s="15"/>
      <c r="B70" s="15"/>
      <c r="C70" s="21"/>
      <c r="D70" s="3" t="str">
        <f>IF(A70="","",VLOOKUP($A70,Produktliste!$A$2:$D$31,2,FALSE))</f>
        <v/>
      </c>
      <c r="E70" s="2" t="str">
        <f>IF(D70="","",VLOOKUP($A70,Produktliste!$A$2:$D$31,3,FALSE))</f>
        <v/>
      </c>
      <c r="F70" s="4" t="str">
        <f>IF(E70="","",VLOOKUP($A70,Produktliste!$A$2:$D$31,4,FALSE)*B70)</f>
        <v/>
      </c>
      <c r="G70" s="17" t="str">
        <f>IF(A70="","",VLOOKUP(A70,Produktliste!A$1:E$100,5,FALSE)-SUMIF($A$2:A70,A70,$B$2:B70))</f>
        <v/>
      </c>
    </row>
    <row r="71" spans="1:7" x14ac:dyDescent="0.25">
      <c r="A71" s="15"/>
      <c r="B71" s="15"/>
      <c r="C71" s="21"/>
      <c r="D71" s="3" t="str">
        <f>IF(A71="","",VLOOKUP($A71,Produktliste!$A$2:$D$31,2,FALSE))</f>
        <v/>
      </c>
      <c r="E71" s="2" t="str">
        <f>IF(D71="","",VLOOKUP($A71,Produktliste!$A$2:$D$31,3,FALSE))</f>
        <v/>
      </c>
      <c r="F71" s="4" t="str">
        <f>IF(E71="","",VLOOKUP($A71,Produktliste!$A$2:$D$31,4,FALSE)*B71)</f>
        <v/>
      </c>
      <c r="G71" s="17" t="str">
        <f>IF(A71="","",VLOOKUP(A71,Produktliste!A$1:E$100,5,FALSE)-SUMIF($A$2:A71,A71,$B$2:B71))</f>
        <v/>
      </c>
    </row>
    <row r="72" spans="1:7" x14ac:dyDescent="0.25">
      <c r="A72" s="15"/>
      <c r="B72" s="15"/>
      <c r="C72" s="21"/>
      <c r="D72" s="3" t="str">
        <f>IF(A72="","",VLOOKUP($A72,Produktliste!$A$2:$D$31,2,FALSE))</f>
        <v/>
      </c>
      <c r="E72" s="2" t="str">
        <f>IF(D72="","",VLOOKUP($A72,Produktliste!$A$2:$D$31,3,FALSE))</f>
        <v/>
      </c>
      <c r="F72" s="4" t="str">
        <f>IF(E72="","",VLOOKUP($A72,Produktliste!$A$2:$D$31,4,FALSE)*B72)</f>
        <v/>
      </c>
      <c r="G72" s="17" t="str">
        <f>IF(A72="","",VLOOKUP(A72,Produktliste!A$1:E$100,5,FALSE)-SUMIF($A$2:A72,A72,$B$2:B72))</f>
        <v/>
      </c>
    </row>
    <row r="73" spans="1:7" x14ac:dyDescent="0.25">
      <c r="A73" s="15"/>
      <c r="B73" s="15"/>
      <c r="C73" s="21"/>
      <c r="D73" s="3" t="str">
        <f>IF(A73="","",VLOOKUP($A73,Produktliste!$A$2:$D$31,2,FALSE))</f>
        <v/>
      </c>
      <c r="E73" s="2" t="str">
        <f>IF(D73="","",VLOOKUP($A73,Produktliste!$A$2:$D$31,3,FALSE))</f>
        <v/>
      </c>
      <c r="F73" s="4" t="str">
        <f>IF(E73="","",VLOOKUP($A73,Produktliste!$A$2:$D$31,4,FALSE)*B73)</f>
        <v/>
      </c>
      <c r="G73" s="17" t="str">
        <f>IF(A73="","",VLOOKUP(A73,Produktliste!A$1:E$100,5,FALSE)-SUMIF($A$2:A73,A73,$B$2:B73))</f>
        <v/>
      </c>
    </row>
    <row r="74" spans="1:7" x14ac:dyDescent="0.25">
      <c r="A74" s="15"/>
      <c r="B74" s="15"/>
      <c r="C74" s="21"/>
      <c r="D74" s="3" t="str">
        <f>IF(A74="","",VLOOKUP($A74,Produktliste!$A$2:$D$31,2,FALSE))</f>
        <v/>
      </c>
      <c r="E74" s="2" t="str">
        <f>IF(D74="","",VLOOKUP($A74,Produktliste!$A$2:$D$31,3,FALSE))</f>
        <v/>
      </c>
      <c r="F74" s="4" t="str">
        <f>IF(E74="","",VLOOKUP($A74,Produktliste!$A$2:$D$31,4,FALSE)*B74)</f>
        <v/>
      </c>
      <c r="G74" s="17" t="str">
        <f>IF(A74="","",VLOOKUP(A74,Produktliste!A$1:E$100,5,FALSE)-SUMIF($A$2:A74,A74,$B$2:B74))</f>
        <v/>
      </c>
    </row>
    <row r="75" spans="1:7" x14ac:dyDescent="0.25">
      <c r="A75" s="15"/>
      <c r="B75" s="15"/>
      <c r="C75" s="21"/>
      <c r="D75" s="3" t="str">
        <f>IF(A75="","",VLOOKUP($A75,Produktliste!$A$2:$D$31,2,FALSE))</f>
        <v/>
      </c>
      <c r="E75" s="2" t="str">
        <f>IF(D75="","",VLOOKUP($A75,Produktliste!$A$2:$D$31,3,FALSE))</f>
        <v/>
      </c>
      <c r="F75" s="4" t="str">
        <f>IF(E75="","",VLOOKUP($A75,Produktliste!$A$2:$D$31,4,FALSE)*B75)</f>
        <v/>
      </c>
      <c r="G75" s="17" t="str">
        <f>IF(A75="","",VLOOKUP(A75,Produktliste!A$1:E$100,5,FALSE)-SUMIF($A$2:A75,A75,$B$2:B75))</f>
        <v/>
      </c>
    </row>
    <row r="76" spans="1:7" x14ac:dyDescent="0.25">
      <c r="A76" s="15"/>
      <c r="B76" s="15"/>
      <c r="C76" s="21"/>
      <c r="D76" s="3" t="str">
        <f>IF(A76="","",VLOOKUP($A76,Produktliste!$A$2:$D$31,2,FALSE))</f>
        <v/>
      </c>
      <c r="E76" s="2" t="str">
        <f>IF(D76="","",VLOOKUP($A76,Produktliste!$A$2:$D$31,3,FALSE))</f>
        <v/>
      </c>
      <c r="F76" s="4" t="str">
        <f>IF(E76="","",VLOOKUP($A76,Produktliste!$A$2:$D$31,4,FALSE)*B76)</f>
        <v/>
      </c>
      <c r="G76" s="17" t="str">
        <f>IF(A76="","",VLOOKUP(A76,Produktliste!A$1:E$100,5,FALSE)-SUMIF($A$2:A76,A76,$B$2:B76))</f>
        <v/>
      </c>
    </row>
    <row r="77" spans="1:7" x14ac:dyDescent="0.25">
      <c r="A77" s="15"/>
      <c r="B77" s="15"/>
      <c r="C77" s="21"/>
      <c r="D77" s="3" t="str">
        <f>IF(A77="","",VLOOKUP($A77,Produktliste!$A$2:$D$31,2,FALSE))</f>
        <v/>
      </c>
      <c r="E77" s="2" t="str">
        <f>IF(D77="","",VLOOKUP($A77,Produktliste!$A$2:$D$31,3,FALSE))</f>
        <v/>
      </c>
      <c r="F77" s="4" t="str">
        <f>IF(E77="","",VLOOKUP($A77,Produktliste!$A$2:$D$31,4,FALSE)*B77)</f>
        <v/>
      </c>
      <c r="G77" s="17" t="str">
        <f>IF(A77="","",VLOOKUP(A77,Produktliste!A$1:E$100,5,FALSE)-SUMIF($A$2:A77,A77,$B$2:B77))</f>
        <v/>
      </c>
    </row>
    <row r="78" spans="1:7" x14ac:dyDescent="0.25">
      <c r="A78" s="15"/>
      <c r="B78" s="15"/>
      <c r="C78" s="21"/>
      <c r="D78" s="3" t="str">
        <f>IF(A78="","",VLOOKUP($A78,Produktliste!$A$2:$D$31,2,FALSE))</f>
        <v/>
      </c>
      <c r="E78" s="2" t="str">
        <f>IF(D78="","",VLOOKUP($A78,Produktliste!$A$2:$D$31,3,FALSE))</f>
        <v/>
      </c>
      <c r="F78" s="4" t="str">
        <f>IF(E78="","",VLOOKUP($A78,Produktliste!$A$2:$D$31,4,FALSE)*B78)</f>
        <v/>
      </c>
      <c r="G78" s="17" t="str">
        <f>IF(A78="","",VLOOKUP(A78,Produktliste!A$1:E$100,5,FALSE)-SUMIF($A$2:A78,A78,$B$2:B78))</f>
        <v/>
      </c>
    </row>
    <row r="79" spans="1:7" x14ac:dyDescent="0.25">
      <c r="A79" s="15"/>
      <c r="B79" s="15"/>
      <c r="C79" s="21"/>
      <c r="D79" s="3" t="str">
        <f>IF(A79="","",VLOOKUP($A79,Produktliste!$A$2:$D$31,2,FALSE))</f>
        <v/>
      </c>
      <c r="E79" s="2" t="str">
        <f>IF(D79="","",VLOOKUP($A79,Produktliste!$A$2:$D$31,3,FALSE))</f>
        <v/>
      </c>
      <c r="F79" s="4" t="str">
        <f>IF(E79="","",VLOOKUP($A79,Produktliste!$A$2:$D$31,4,FALSE)*B79)</f>
        <v/>
      </c>
      <c r="G79" s="17" t="str">
        <f>IF(A79="","",VLOOKUP(A79,Produktliste!A$1:E$100,5,FALSE)-SUMIF($A$2:A79,A79,$B$2:B79))</f>
        <v/>
      </c>
    </row>
    <row r="80" spans="1:7" x14ac:dyDescent="0.25">
      <c r="A80" s="15"/>
      <c r="B80" s="15"/>
      <c r="C80" s="21"/>
      <c r="D80" s="3" t="str">
        <f>IF(A80="","",VLOOKUP($A80,Produktliste!$A$2:$D$31,2,FALSE))</f>
        <v/>
      </c>
      <c r="E80" s="2" t="str">
        <f>IF(D80="","",VLOOKUP($A80,Produktliste!$A$2:$D$31,3,FALSE))</f>
        <v/>
      </c>
      <c r="F80" s="4" t="str">
        <f>IF(E80="","",VLOOKUP($A80,Produktliste!$A$2:$D$31,4,FALSE)*B80)</f>
        <v/>
      </c>
      <c r="G80" s="17" t="str">
        <f>IF(A80="","",VLOOKUP(A80,Produktliste!A$1:E$100,5,FALSE)-SUMIF($A$2:A80,A80,$B$2:B80))</f>
        <v/>
      </c>
    </row>
    <row r="81" spans="1:7" x14ac:dyDescent="0.25">
      <c r="A81" s="15"/>
      <c r="B81" s="15"/>
      <c r="C81" s="21"/>
      <c r="D81" s="3" t="str">
        <f>IF(A81="","",VLOOKUP($A81,Produktliste!$A$2:$D$31,2,FALSE))</f>
        <v/>
      </c>
      <c r="E81" s="2" t="str">
        <f>IF(D81="","",VLOOKUP($A81,Produktliste!$A$2:$D$31,3,FALSE))</f>
        <v/>
      </c>
      <c r="F81" s="4" t="str">
        <f>IF(E81="","",VLOOKUP($A81,Produktliste!$A$2:$D$31,4,FALSE)*B81)</f>
        <v/>
      </c>
      <c r="G81" s="17" t="str">
        <f>IF(A81="","",VLOOKUP(A81,Produktliste!A$1:E$100,5,FALSE)-SUMIF($A$2:A81,A81,$B$2:B81))</f>
        <v/>
      </c>
    </row>
    <row r="82" spans="1:7" x14ac:dyDescent="0.25">
      <c r="A82" s="15"/>
      <c r="B82" s="15"/>
      <c r="C82" s="21"/>
      <c r="D82" s="3" t="str">
        <f>IF(A82="","",VLOOKUP($A82,Produktliste!$A$2:$D$31,2,FALSE))</f>
        <v/>
      </c>
      <c r="E82" s="2" t="str">
        <f>IF(D82="","",VLOOKUP($A82,Produktliste!$A$2:$D$31,3,FALSE))</f>
        <v/>
      </c>
      <c r="F82" s="4" t="str">
        <f>IF(E82="","",VLOOKUP($A82,Produktliste!$A$2:$D$31,4,FALSE)*B82)</f>
        <v/>
      </c>
      <c r="G82" s="17" t="str">
        <f>IF(A82="","",VLOOKUP(A82,Produktliste!A$1:E$100,5,FALSE)-SUMIF($A$2:A82,A82,$B$2:B82))</f>
        <v/>
      </c>
    </row>
    <row r="83" spans="1:7" x14ac:dyDescent="0.25">
      <c r="A83" s="15"/>
      <c r="B83" s="15"/>
      <c r="C83" s="21"/>
      <c r="D83" s="3" t="str">
        <f>IF(A83="","",VLOOKUP($A83,Produktliste!$A$2:$D$31,2,FALSE))</f>
        <v/>
      </c>
      <c r="E83" s="2" t="str">
        <f>IF(D83="","",VLOOKUP($A83,Produktliste!$A$2:$D$31,3,FALSE))</f>
        <v/>
      </c>
      <c r="F83" s="4" t="str">
        <f>IF(E83="","",VLOOKUP($A83,Produktliste!$A$2:$D$31,4,FALSE)*B83)</f>
        <v/>
      </c>
      <c r="G83" s="17" t="str">
        <f>IF(A83="","",VLOOKUP(A83,Produktliste!A$1:E$100,5,FALSE)-SUMIF($A$2:A83,A83,$B$2:B83))</f>
        <v/>
      </c>
    </row>
    <row r="84" spans="1:7" x14ac:dyDescent="0.25">
      <c r="A84" s="15"/>
      <c r="B84" s="15"/>
      <c r="C84" s="21"/>
      <c r="D84" s="3" t="str">
        <f>IF(A84="","",VLOOKUP($A84,Produktliste!$A$2:$D$31,2,FALSE))</f>
        <v/>
      </c>
      <c r="E84" s="2" t="str">
        <f>IF(D84="","",VLOOKUP($A84,Produktliste!$A$2:$D$31,3,FALSE))</f>
        <v/>
      </c>
      <c r="F84" s="4" t="str">
        <f>IF(E84="","",VLOOKUP($A84,Produktliste!$A$2:$D$31,4,FALSE)*B84)</f>
        <v/>
      </c>
      <c r="G84" s="17" t="str">
        <f>IF(A84="","",VLOOKUP(A84,Produktliste!A$1:E$100,5,FALSE)-SUMIF($A$2:A84,A84,$B$2:B84))</f>
        <v/>
      </c>
    </row>
    <row r="85" spans="1:7" x14ac:dyDescent="0.25">
      <c r="A85" s="15"/>
      <c r="B85" s="15"/>
      <c r="C85" s="21"/>
      <c r="D85" s="3" t="str">
        <f>IF(A85="","",VLOOKUP($A85,Produktliste!$A$2:$D$31,2,FALSE))</f>
        <v/>
      </c>
      <c r="E85" s="2" t="str">
        <f>IF(D85="","",VLOOKUP($A85,Produktliste!$A$2:$D$31,3,FALSE))</f>
        <v/>
      </c>
      <c r="F85" s="4" t="str">
        <f>IF(E85="","",VLOOKUP($A85,Produktliste!$A$2:$D$31,4,FALSE)*B85)</f>
        <v/>
      </c>
      <c r="G85" s="17" t="str">
        <f>IF(A85="","",VLOOKUP(A85,Produktliste!A$1:E$100,5,FALSE)-SUMIF($A$2:A85,A85,$B$2:B85))</f>
        <v/>
      </c>
    </row>
    <row r="86" spans="1:7" x14ac:dyDescent="0.25">
      <c r="A86" s="15"/>
      <c r="B86" s="15"/>
      <c r="C86" s="21"/>
      <c r="D86" s="3" t="str">
        <f>IF(A86="","",VLOOKUP($A86,Produktliste!$A$2:$D$31,2,FALSE))</f>
        <v/>
      </c>
      <c r="E86" s="2" t="str">
        <f>IF(D86="","",VLOOKUP($A86,Produktliste!$A$2:$D$31,3,FALSE))</f>
        <v/>
      </c>
      <c r="F86" s="4" t="str">
        <f>IF(E86="","",VLOOKUP($A86,Produktliste!$A$2:$D$31,4,FALSE)*B86)</f>
        <v/>
      </c>
      <c r="G86" s="17" t="str">
        <f>IF(A86="","",VLOOKUP(A86,Produktliste!A$1:E$100,5,FALSE)-SUMIF($A$2:A86,A86,$B$2:B86))</f>
        <v/>
      </c>
    </row>
    <row r="87" spans="1:7" x14ac:dyDescent="0.25">
      <c r="A87" s="15"/>
      <c r="B87" s="15"/>
      <c r="C87" s="21"/>
      <c r="D87" s="3" t="str">
        <f>IF(A87="","",VLOOKUP($A87,Produktliste!$A$2:$D$31,2,FALSE))</f>
        <v/>
      </c>
      <c r="E87" s="2" t="str">
        <f>IF(D87="","",VLOOKUP($A87,Produktliste!$A$2:$D$31,3,FALSE))</f>
        <v/>
      </c>
      <c r="F87" s="4" t="str">
        <f>IF(E87="","",VLOOKUP($A87,Produktliste!$A$2:$D$31,4,FALSE)*B87)</f>
        <v/>
      </c>
      <c r="G87" s="17" t="str">
        <f>IF(A87="","",VLOOKUP(A87,Produktliste!A$1:E$100,5,FALSE)-SUMIF($A$2:A87,A87,$B$2:B87))</f>
        <v/>
      </c>
    </row>
    <row r="88" spans="1:7" x14ac:dyDescent="0.25">
      <c r="A88" s="15"/>
      <c r="B88" s="15"/>
      <c r="C88" s="21"/>
      <c r="D88" s="3" t="str">
        <f>IF(A88="","",VLOOKUP($A88,Produktliste!$A$2:$D$31,2,FALSE))</f>
        <v/>
      </c>
      <c r="E88" s="2" t="str">
        <f>IF(D88="","",VLOOKUP($A88,Produktliste!$A$2:$D$31,3,FALSE))</f>
        <v/>
      </c>
      <c r="F88" s="4" t="str">
        <f>IF(E88="","",VLOOKUP($A88,Produktliste!$A$2:$D$31,4,FALSE)*B88)</f>
        <v/>
      </c>
      <c r="G88" s="17" t="str">
        <f>IF(A88="","",VLOOKUP(A88,Produktliste!A$1:E$100,5,FALSE)-SUMIF($A$2:A88,A88,$B$2:B88))</f>
        <v/>
      </c>
    </row>
    <row r="89" spans="1:7" x14ac:dyDescent="0.25">
      <c r="A89" s="15"/>
      <c r="B89" s="15"/>
      <c r="C89" s="21"/>
      <c r="D89" s="3" t="str">
        <f>IF(A89="","",VLOOKUP($A89,Produktliste!$A$2:$D$31,2,FALSE))</f>
        <v/>
      </c>
      <c r="E89" s="2" t="str">
        <f>IF(D89="","",VLOOKUP($A89,Produktliste!$A$2:$D$31,3,FALSE))</f>
        <v/>
      </c>
      <c r="F89" s="4" t="str">
        <f>IF(E89="","",VLOOKUP($A89,Produktliste!$A$2:$D$31,4,FALSE)*B89)</f>
        <v/>
      </c>
      <c r="G89" s="17" t="str">
        <f>IF(A89="","",VLOOKUP(A89,Produktliste!A$1:E$100,5,FALSE)-SUMIF($A$2:A89,A89,$B$2:B89))</f>
        <v/>
      </c>
    </row>
    <row r="90" spans="1:7" x14ac:dyDescent="0.25">
      <c r="A90" s="15"/>
      <c r="B90" s="15"/>
      <c r="C90" s="21"/>
      <c r="D90" s="3" t="str">
        <f>IF(A90="","",VLOOKUP($A90,Produktliste!$A$2:$D$31,2,FALSE))</f>
        <v/>
      </c>
      <c r="E90" s="2" t="str">
        <f>IF(D90="","",VLOOKUP($A90,Produktliste!$A$2:$D$31,3,FALSE))</f>
        <v/>
      </c>
      <c r="F90" s="4" t="str">
        <f>IF(E90="","",VLOOKUP($A90,Produktliste!$A$2:$D$31,4,FALSE)*B90)</f>
        <v/>
      </c>
      <c r="G90" s="17" t="str">
        <f>IF(A90="","",VLOOKUP(A90,Produktliste!A$1:E$100,5,FALSE)-SUMIF($A$2:A90,A90,$B$2:B90))</f>
        <v/>
      </c>
    </row>
    <row r="91" spans="1:7" x14ac:dyDescent="0.25">
      <c r="A91" s="15"/>
      <c r="B91" s="15"/>
      <c r="C91" s="21"/>
      <c r="D91" s="3" t="str">
        <f>IF(A91="","",VLOOKUP($A91,Produktliste!$A$2:$D$31,2,FALSE))</f>
        <v/>
      </c>
      <c r="E91" s="2" t="str">
        <f>IF(D91="","",VLOOKUP($A91,Produktliste!$A$2:$D$31,3,FALSE))</f>
        <v/>
      </c>
      <c r="F91" s="4" t="str">
        <f>IF(E91="","",VLOOKUP($A91,Produktliste!$A$2:$D$31,4,FALSE)*B91)</f>
        <v/>
      </c>
      <c r="G91" s="17" t="str">
        <f>IF(A91="","",VLOOKUP(A91,Produktliste!A$1:E$100,5,FALSE)-SUMIF($A$2:A91,A91,$B$2:B91))</f>
        <v/>
      </c>
    </row>
    <row r="92" spans="1:7" x14ac:dyDescent="0.25">
      <c r="A92" s="15"/>
      <c r="B92" s="15"/>
      <c r="C92" s="21"/>
      <c r="D92" s="3" t="str">
        <f>IF(A92="","",VLOOKUP($A92,Produktliste!$A$2:$D$31,2,FALSE))</f>
        <v/>
      </c>
      <c r="E92" s="2" t="str">
        <f>IF(D92="","",VLOOKUP($A92,Produktliste!$A$2:$D$31,3,FALSE))</f>
        <v/>
      </c>
      <c r="F92" s="4" t="str">
        <f>IF(E92="","",VLOOKUP($A92,Produktliste!$A$2:$D$31,4,FALSE)*B92)</f>
        <v/>
      </c>
      <c r="G92" s="17" t="str">
        <f>IF(A92="","",VLOOKUP(A92,Produktliste!A$1:E$100,5,FALSE)-SUMIF($A$2:A92,A92,$B$2:B92))</f>
        <v/>
      </c>
    </row>
    <row r="93" spans="1:7" x14ac:dyDescent="0.25">
      <c r="A93" s="15"/>
      <c r="B93" s="15"/>
      <c r="C93" s="21"/>
      <c r="D93" s="3" t="str">
        <f>IF(A93="","",VLOOKUP($A93,Produktliste!$A$2:$D$31,2,FALSE))</f>
        <v/>
      </c>
      <c r="E93" s="2" t="str">
        <f>IF(D93="","",VLOOKUP($A93,Produktliste!$A$2:$D$31,3,FALSE))</f>
        <v/>
      </c>
      <c r="F93" s="4" t="str">
        <f>IF(E93="","",VLOOKUP($A93,Produktliste!$A$2:$D$31,4,FALSE)*B93)</f>
        <v/>
      </c>
      <c r="G93" s="17" t="str">
        <f>IF(A93="","",VLOOKUP(A93,Produktliste!A$1:E$100,5,FALSE)-SUMIF($A$2:A93,A93,$B$2:B93))</f>
        <v/>
      </c>
    </row>
    <row r="94" spans="1:7" x14ac:dyDescent="0.25">
      <c r="A94" s="15"/>
      <c r="B94" s="15"/>
      <c r="C94" s="21"/>
      <c r="D94" s="3" t="str">
        <f>IF(A94="","",VLOOKUP($A94,Produktliste!$A$2:$D$31,2,FALSE))</f>
        <v/>
      </c>
      <c r="E94" s="2" t="str">
        <f>IF(D94="","",VLOOKUP($A94,Produktliste!$A$2:$D$31,3,FALSE))</f>
        <v/>
      </c>
      <c r="F94" s="4" t="str">
        <f>IF(E94="","",VLOOKUP($A94,Produktliste!$A$2:$D$31,4,FALSE)*B94)</f>
        <v/>
      </c>
      <c r="G94" s="17" t="str">
        <f>IF(A94="","",VLOOKUP(A94,Produktliste!A$1:E$100,5,FALSE)-SUMIF($A$2:A94,A94,$B$2:B94))</f>
        <v/>
      </c>
    </row>
    <row r="95" spans="1:7" x14ac:dyDescent="0.25">
      <c r="A95" s="15"/>
      <c r="B95" s="15"/>
      <c r="C95" s="21"/>
      <c r="D95" s="3" t="str">
        <f>IF(A95="","",VLOOKUP($A95,Produktliste!$A$2:$D$31,2,FALSE))</f>
        <v/>
      </c>
      <c r="E95" s="2" t="str">
        <f>IF(D95="","",VLOOKUP($A95,Produktliste!$A$2:$D$31,3,FALSE))</f>
        <v/>
      </c>
      <c r="F95" s="4" t="str">
        <f>IF(E95="","",VLOOKUP($A95,Produktliste!$A$2:$D$31,4,FALSE)*B95)</f>
        <v/>
      </c>
      <c r="G95" s="17" t="str">
        <f>IF(A95="","",VLOOKUP(A95,Produktliste!A$1:E$100,5,FALSE)-SUMIF($A$2:A95,A95,$B$2:B95))</f>
        <v/>
      </c>
    </row>
    <row r="96" spans="1:7" x14ac:dyDescent="0.25">
      <c r="A96" s="15"/>
      <c r="B96" s="15"/>
      <c r="C96" s="21"/>
      <c r="D96" s="3" t="str">
        <f>IF(A96="","",VLOOKUP($A96,Produktliste!$A$2:$D$31,2,FALSE))</f>
        <v/>
      </c>
      <c r="E96" s="2" t="str">
        <f>IF(D96="","",VLOOKUP($A96,Produktliste!$A$2:$D$31,3,FALSE))</f>
        <v/>
      </c>
      <c r="F96" s="4" t="str">
        <f>IF(E96="","",VLOOKUP($A96,Produktliste!$A$2:$D$31,4,FALSE)*B96)</f>
        <v/>
      </c>
      <c r="G96" s="17" t="str">
        <f>IF(A96="","",VLOOKUP(A96,Produktliste!A$1:E$100,5,FALSE)-SUMIF($A$2:A96,A96,$B$2:B96))</f>
        <v/>
      </c>
    </row>
    <row r="97" spans="1:7" x14ac:dyDescent="0.25">
      <c r="A97" s="15"/>
      <c r="B97" s="15"/>
      <c r="C97" s="21"/>
      <c r="D97" s="3" t="str">
        <f>IF(A97="","",VLOOKUP($A97,Produktliste!$A$2:$D$31,2,FALSE))</f>
        <v/>
      </c>
      <c r="E97" s="2" t="str">
        <f>IF(D97="","",VLOOKUP($A97,Produktliste!$A$2:$D$31,3,FALSE))</f>
        <v/>
      </c>
      <c r="F97" s="4" t="str">
        <f>IF(E97="","",VLOOKUP($A97,Produktliste!$A$2:$D$31,4,FALSE)*B97)</f>
        <v/>
      </c>
      <c r="G97" s="17" t="str">
        <f>IF(A97="","",VLOOKUP(A97,Produktliste!A$1:E$100,5,FALSE)-SUMIF($A$2:A97,A97,$B$2:B97))</f>
        <v/>
      </c>
    </row>
    <row r="98" spans="1:7" x14ac:dyDescent="0.25">
      <c r="A98" s="15"/>
      <c r="B98" s="15"/>
      <c r="C98" s="21"/>
      <c r="D98" s="3" t="str">
        <f>IF(A98="","",VLOOKUP($A98,Produktliste!$A$2:$D$31,2,FALSE))</f>
        <v/>
      </c>
      <c r="E98" s="2" t="str">
        <f>IF(D98="","",VLOOKUP($A98,Produktliste!$A$2:$D$31,3,FALSE))</f>
        <v/>
      </c>
      <c r="F98" s="4" t="str">
        <f>IF(E98="","",VLOOKUP($A98,Produktliste!$A$2:$D$31,4,FALSE)*B98)</f>
        <v/>
      </c>
      <c r="G98" s="17" t="str">
        <f>IF(A98="","",VLOOKUP(A98,Produktliste!A$1:E$100,5,FALSE)-SUMIF($A$2:A98,A98,$B$2:B98))</f>
        <v/>
      </c>
    </row>
    <row r="99" spans="1:7" x14ac:dyDescent="0.25">
      <c r="A99" s="15"/>
      <c r="B99" s="15"/>
      <c r="C99" s="21"/>
      <c r="D99" s="3" t="str">
        <f>IF(A99="","",VLOOKUP($A99,Produktliste!$A$2:$D$31,2,FALSE))</f>
        <v/>
      </c>
      <c r="E99" s="2" t="str">
        <f>IF(D99="","",VLOOKUP($A99,Produktliste!$A$2:$D$31,3,FALSE))</f>
        <v/>
      </c>
      <c r="F99" s="4" t="str">
        <f>IF(E99="","",VLOOKUP($A99,Produktliste!$A$2:$D$31,4,FALSE)*B99)</f>
        <v/>
      </c>
      <c r="G99" s="17" t="str">
        <f>IF(A99="","",VLOOKUP(A99,Produktliste!A$1:E$100,5,FALSE)-SUMIF($A$2:A99,A99,$B$2:B99))</f>
        <v/>
      </c>
    </row>
    <row r="100" spans="1:7" x14ac:dyDescent="0.25">
      <c r="A100" s="15"/>
      <c r="B100" s="15"/>
      <c r="C100" s="21"/>
      <c r="D100" s="3" t="str">
        <f>IF(A100="","",VLOOKUP($A100,Produktliste!$A$2:$D$31,2,FALSE))</f>
        <v/>
      </c>
      <c r="E100" s="2" t="str">
        <f>IF(D100="","",VLOOKUP($A100,Produktliste!$A$2:$D$31,3,FALSE))</f>
        <v/>
      </c>
      <c r="F100" s="4" t="str">
        <f>IF(E100="","",VLOOKUP($A100,Produktliste!$A$2:$D$31,4,FALSE)*B100)</f>
        <v/>
      </c>
      <c r="G100" s="17" t="str">
        <f>IF(A100="","",VLOOKUP(A100,Produktliste!A$1:E$100,5,FALSE)-SUMIF($A$2:A100,A100,$B$2:B100))</f>
        <v/>
      </c>
    </row>
    <row r="101" spans="1:7" x14ac:dyDescent="0.25">
      <c r="A101" s="15"/>
      <c r="B101" s="15"/>
      <c r="C101" s="21"/>
      <c r="D101" s="3" t="str">
        <f>IF(A101="","",VLOOKUP($A101,Produktliste!$A$2:$D$31,2,FALSE))</f>
        <v/>
      </c>
      <c r="E101" s="2" t="str">
        <f>IF(D101="","",VLOOKUP($A101,Produktliste!$A$2:$D$31,3,FALSE))</f>
        <v/>
      </c>
      <c r="F101" s="4" t="str">
        <f>IF(E101="","",VLOOKUP($A101,Produktliste!$A$2:$D$31,4,FALSE)*B101)</f>
        <v/>
      </c>
      <c r="G101" s="17" t="str">
        <f>IF(A101="","",VLOOKUP(A101,Produktliste!A$1:E$100,5,FALSE)-SUMIF($A$2:A101,A101,$B$2:B101))</f>
        <v/>
      </c>
    </row>
    <row r="102" spans="1:7" x14ac:dyDescent="0.25">
      <c r="A102" s="15"/>
      <c r="B102" s="15"/>
      <c r="C102" s="21"/>
      <c r="D102" s="3" t="str">
        <f>IF(A102="","",VLOOKUP($A102,Produktliste!$A$2:$D$31,2,FALSE))</f>
        <v/>
      </c>
      <c r="E102" s="2" t="str">
        <f>IF(D102="","",VLOOKUP($A102,Produktliste!$A$2:$D$31,3,FALSE))</f>
        <v/>
      </c>
      <c r="F102" s="4" t="str">
        <f>IF(E102="","",VLOOKUP($A102,Produktliste!$A$2:$D$31,4,FALSE)*B102)</f>
        <v/>
      </c>
      <c r="G102" s="17" t="str">
        <f>IF(A102="","",VLOOKUP(A102,Produktliste!A$1:E$100,5,FALSE)-SUMIF($A$2:A102,A102,$B$2:B102))</f>
        <v/>
      </c>
    </row>
    <row r="103" spans="1:7" x14ac:dyDescent="0.25">
      <c r="A103" s="15"/>
      <c r="B103" s="15"/>
      <c r="C103" s="21"/>
      <c r="D103" s="3" t="str">
        <f>IF(A103="","",VLOOKUP($A103,Produktliste!$A$2:$D$31,2,FALSE))</f>
        <v/>
      </c>
      <c r="E103" s="2" t="str">
        <f>IF(D103="","",VLOOKUP($A103,Produktliste!$A$2:$D$31,3,FALSE))</f>
        <v/>
      </c>
      <c r="F103" s="4" t="str">
        <f>IF(E103="","",VLOOKUP($A103,Produktliste!$A$2:$D$31,4,FALSE)*B103)</f>
        <v/>
      </c>
      <c r="G103" s="17" t="str">
        <f>IF(A103="","",VLOOKUP(A103,Produktliste!A$1:E$100,5,FALSE)-SUMIF($A$2:A103,A103,$B$2:B103))</f>
        <v/>
      </c>
    </row>
    <row r="104" spans="1:7" x14ac:dyDescent="0.25">
      <c r="A104" s="15"/>
      <c r="B104" s="15"/>
      <c r="C104" s="21"/>
      <c r="D104" s="3" t="str">
        <f>IF(A104="","",VLOOKUP($A104,Produktliste!$A$2:$D$31,2,FALSE))</f>
        <v/>
      </c>
      <c r="E104" s="2" t="str">
        <f>IF(D104="","",VLOOKUP($A104,Produktliste!$A$2:$D$31,3,FALSE))</f>
        <v/>
      </c>
      <c r="F104" s="4" t="str">
        <f>IF(E104="","",VLOOKUP($A104,Produktliste!$A$2:$D$31,4,FALSE)*B104)</f>
        <v/>
      </c>
      <c r="G104" s="17" t="str">
        <f>IF(A104="","",VLOOKUP(A104,Produktliste!A$1:E$100,5,FALSE)-SUMIF($A$2:A104,A104,$B$2:B104))</f>
        <v/>
      </c>
    </row>
    <row r="105" spans="1:7" x14ac:dyDescent="0.25">
      <c r="A105" s="15"/>
      <c r="B105" s="15"/>
      <c r="C105" s="21"/>
      <c r="D105" s="3" t="str">
        <f>IF(A105="","",VLOOKUP($A105,Produktliste!$A$2:$D$31,2,FALSE))</f>
        <v/>
      </c>
      <c r="E105" s="2" t="str">
        <f>IF(D105="","",VLOOKUP($A105,Produktliste!$A$2:$D$31,3,FALSE))</f>
        <v/>
      </c>
      <c r="F105" s="4" t="str">
        <f>IF(E105="","",VLOOKUP($A105,Produktliste!$A$2:$D$31,4,FALSE)*B105)</f>
        <v/>
      </c>
      <c r="G105" s="17" t="str">
        <f>IF(A105="","",VLOOKUP(A105,Produktliste!A$1:E$100,5,FALSE)-SUMIF($A$2:A105,A105,$B$2:B105))</f>
        <v/>
      </c>
    </row>
    <row r="106" spans="1:7" x14ac:dyDescent="0.25">
      <c r="A106" s="15"/>
      <c r="B106" s="15"/>
      <c r="C106" s="21"/>
      <c r="D106" s="3" t="str">
        <f>IF(A106="","",VLOOKUP($A106,Produktliste!$A$2:$D$31,2,FALSE))</f>
        <v/>
      </c>
      <c r="E106" s="2" t="str">
        <f>IF(D106="","",VLOOKUP($A106,Produktliste!$A$2:$D$31,3,FALSE))</f>
        <v/>
      </c>
      <c r="F106" s="4" t="str">
        <f>IF(E106="","",VLOOKUP($A106,Produktliste!$A$2:$D$31,4,FALSE)*B106)</f>
        <v/>
      </c>
      <c r="G106" s="17" t="str">
        <f>IF(A106="","",VLOOKUP(A106,Produktliste!A$1:E$100,5,FALSE)-SUMIF($A$2:A106,A106,$B$2:B106))</f>
        <v/>
      </c>
    </row>
    <row r="107" spans="1:7" x14ac:dyDescent="0.25">
      <c r="A107" s="15"/>
      <c r="B107" s="15"/>
      <c r="C107" s="21"/>
      <c r="D107" s="3" t="str">
        <f>IF(A107="","",VLOOKUP($A107,Produktliste!$A$2:$D$31,2,FALSE))</f>
        <v/>
      </c>
      <c r="E107" s="2" t="str">
        <f>IF(D107="","",VLOOKUP($A107,Produktliste!$A$2:$D$31,3,FALSE))</f>
        <v/>
      </c>
      <c r="F107" s="4" t="str">
        <f>IF(E107="","",VLOOKUP($A107,Produktliste!$A$2:$D$31,4,FALSE)*B107)</f>
        <v/>
      </c>
      <c r="G107" s="17" t="str">
        <f>IF(A107="","",VLOOKUP(A107,Produktliste!A$1:E$100,5,FALSE)-SUMIF($A$2:A107,A107,$B$2:B107))</f>
        <v/>
      </c>
    </row>
    <row r="108" spans="1:7" x14ac:dyDescent="0.25">
      <c r="A108" s="15"/>
      <c r="B108" s="15"/>
      <c r="C108" s="21"/>
      <c r="D108" s="3" t="str">
        <f>IF(A108="","",VLOOKUP($A108,Produktliste!$A$2:$D$31,2,FALSE))</f>
        <v/>
      </c>
      <c r="E108" s="2" t="str">
        <f>IF(D108="","",VLOOKUP($A108,Produktliste!$A$2:$D$31,3,FALSE))</f>
        <v/>
      </c>
      <c r="F108" s="4" t="str">
        <f>IF(E108="","",VLOOKUP($A108,Produktliste!$A$2:$D$31,4,FALSE)*B108)</f>
        <v/>
      </c>
      <c r="G108" s="17" t="str">
        <f>IF(A108="","",VLOOKUP(A108,Produktliste!A$1:E$100,5,FALSE)-SUMIF($A$2:A108,A108,$B$2:B108))</f>
        <v/>
      </c>
    </row>
    <row r="109" spans="1:7" x14ac:dyDescent="0.25">
      <c r="A109" s="15"/>
      <c r="B109" s="15"/>
      <c r="C109" s="21"/>
      <c r="D109" s="3" t="str">
        <f>IF(A109="","",VLOOKUP($A109,Produktliste!$A$2:$D$31,2,FALSE))</f>
        <v/>
      </c>
      <c r="E109" s="2" t="str">
        <f>IF(D109="","",VLOOKUP($A109,Produktliste!$A$2:$D$31,3,FALSE))</f>
        <v/>
      </c>
      <c r="F109" s="4" t="str">
        <f>IF(E109="","",VLOOKUP($A109,Produktliste!$A$2:$D$31,4,FALSE)*B109)</f>
        <v/>
      </c>
      <c r="G109" s="17" t="str">
        <f>IF(A109="","",VLOOKUP(A109,Produktliste!A$1:E$100,5,FALSE)-SUMIF($A$2:A109,A109,$B$2:B109))</f>
        <v/>
      </c>
    </row>
    <row r="110" spans="1:7" x14ac:dyDescent="0.25">
      <c r="A110" s="15"/>
      <c r="B110" s="15"/>
      <c r="C110" s="21"/>
      <c r="D110" s="3" t="str">
        <f>IF(A110="","",VLOOKUP($A110,Produktliste!$A$2:$D$31,2,FALSE))</f>
        <v/>
      </c>
      <c r="E110" s="2" t="str">
        <f>IF(D110="","",VLOOKUP($A110,Produktliste!$A$2:$D$31,3,FALSE))</f>
        <v/>
      </c>
      <c r="F110" s="4" t="str">
        <f>IF(E110="","",VLOOKUP($A110,Produktliste!$A$2:$D$31,4,FALSE)*B110)</f>
        <v/>
      </c>
      <c r="G110" s="17" t="str">
        <f>IF(A110="","",VLOOKUP(A110,Produktliste!A$1:E$100,5,FALSE)-SUMIF($A$2:A110,A110,$B$2:B110))</f>
        <v/>
      </c>
    </row>
    <row r="111" spans="1:7" x14ac:dyDescent="0.25">
      <c r="A111" s="15"/>
      <c r="B111" s="15"/>
      <c r="C111" s="21"/>
      <c r="D111" s="3" t="str">
        <f>IF(A111="","",VLOOKUP($A111,Produktliste!$A$2:$D$31,2,FALSE))</f>
        <v/>
      </c>
      <c r="E111" s="2" t="str">
        <f>IF(D111="","",VLOOKUP($A111,Produktliste!$A$2:$D$31,3,FALSE))</f>
        <v/>
      </c>
      <c r="F111" s="4" t="str">
        <f>IF(E111="","",VLOOKUP($A111,Produktliste!$A$2:$D$31,4,FALSE)*B111)</f>
        <v/>
      </c>
      <c r="G111" s="17" t="str">
        <f>IF(A111="","",VLOOKUP(A111,Produktliste!A$1:E$100,5,FALSE)-SUMIF($A$2:A111,A111,$B$2:B111))</f>
        <v/>
      </c>
    </row>
    <row r="112" spans="1:7" x14ac:dyDescent="0.25">
      <c r="A112" s="15"/>
      <c r="B112" s="15"/>
      <c r="C112" s="21"/>
      <c r="D112" s="3" t="str">
        <f>IF(A112="","",VLOOKUP($A112,Produktliste!$A$2:$D$31,2,FALSE))</f>
        <v/>
      </c>
      <c r="E112" s="2" t="str">
        <f>IF(D112="","",VLOOKUP($A112,Produktliste!$A$2:$D$31,3,FALSE))</f>
        <v/>
      </c>
      <c r="F112" s="4" t="str">
        <f>IF(E112="","",VLOOKUP($A112,Produktliste!$A$2:$D$31,4,FALSE)*B112)</f>
        <v/>
      </c>
      <c r="G112" s="17" t="str">
        <f>IF(A112="","",VLOOKUP(A112,Produktliste!A$1:E$100,5,FALSE)-SUMIF($A$2:A112,A112,$B$2:B112))</f>
        <v/>
      </c>
    </row>
    <row r="113" spans="1:7" x14ac:dyDescent="0.25">
      <c r="A113" s="15"/>
      <c r="B113" s="15"/>
      <c r="C113" s="21"/>
      <c r="D113" s="3" t="str">
        <f>IF(A113="","",VLOOKUP($A113,Produktliste!$A$2:$D$31,2,FALSE))</f>
        <v/>
      </c>
      <c r="E113" s="2" t="str">
        <f>IF(D113="","",VLOOKUP($A113,Produktliste!$A$2:$D$31,3,FALSE))</f>
        <v/>
      </c>
      <c r="F113" s="4" t="str">
        <f>IF(E113="","",VLOOKUP($A113,Produktliste!$A$2:$D$31,4,FALSE)*B113)</f>
        <v/>
      </c>
      <c r="G113" s="17" t="str">
        <f>IF(A113="","",VLOOKUP(A113,Produktliste!A$1:E$100,5,FALSE)-SUMIF($A$2:A113,A113,$B$2:B113))</f>
        <v/>
      </c>
    </row>
    <row r="114" spans="1:7" x14ac:dyDescent="0.25">
      <c r="A114" s="15"/>
      <c r="B114" s="15"/>
      <c r="C114" s="21"/>
      <c r="D114" s="3" t="str">
        <f>IF(A114="","",VLOOKUP($A114,Produktliste!$A$2:$D$31,2,FALSE))</f>
        <v/>
      </c>
      <c r="E114" s="2" t="str">
        <f>IF(D114="","",VLOOKUP($A114,Produktliste!$A$2:$D$31,3,FALSE))</f>
        <v/>
      </c>
      <c r="F114" s="4" t="str">
        <f>IF(E114="","",VLOOKUP($A114,Produktliste!$A$2:$D$31,4,FALSE)*B114)</f>
        <v/>
      </c>
      <c r="G114" s="17" t="str">
        <f>IF(A114="","",VLOOKUP(A114,Produktliste!A$1:E$100,5,FALSE)-SUMIF($A$2:A114,A114,$B$2:B114))</f>
        <v/>
      </c>
    </row>
    <row r="115" spans="1:7" x14ac:dyDescent="0.25">
      <c r="A115" s="15"/>
      <c r="B115" s="15"/>
      <c r="C115" s="21"/>
      <c r="D115" s="3" t="str">
        <f>IF(A115="","",VLOOKUP($A115,Produktliste!$A$2:$D$31,2,FALSE))</f>
        <v/>
      </c>
      <c r="E115" s="2" t="str">
        <f>IF(D115="","",VLOOKUP($A115,Produktliste!$A$2:$D$31,3,FALSE))</f>
        <v/>
      </c>
      <c r="F115" s="4" t="str">
        <f>IF(E115="","",VLOOKUP($A115,Produktliste!$A$2:$D$31,4,FALSE)*B115)</f>
        <v/>
      </c>
      <c r="G115" s="17" t="str">
        <f>IF(A115="","",VLOOKUP(A115,Produktliste!A$1:E$100,5,FALSE)-SUMIF($A$2:A115,A115,$B$2:B115))</f>
        <v/>
      </c>
    </row>
    <row r="116" spans="1:7" x14ac:dyDescent="0.25">
      <c r="A116" s="15"/>
      <c r="B116" s="15"/>
      <c r="C116" s="21"/>
      <c r="D116" s="3" t="str">
        <f>IF(A116="","",VLOOKUP($A116,Produktliste!$A$2:$D$31,2,FALSE))</f>
        <v/>
      </c>
      <c r="E116" s="2" t="str">
        <f>IF(D116="","",VLOOKUP($A116,Produktliste!$A$2:$D$31,3,FALSE))</f>
        <v/>
      </c>
      <c r="F116" s="4" t="str">
        <f>IF(E116="","",VLOOKUP($A116,Produktliste!$A$2:$D$31,4,FALSE)*B116)</f>
        <v/>
      </c>
      <c r="G116" s="17" t="str">
        <f>IF(A116="","",VLOOKUP(A116,Produktliste!A$1:E$100,5,FALSE)-SUMIF($A$2:A116,A116,$B$2:B116))</f>
        <v/>
      </c>
    </row>
    <row r="117" spans="1:7" x14ac:dyDescent="0.25">
      <c r="A117" s="15"/>
      <c r="B117" s="15"/>
      <c r="C117" s="21"/>
      <c r="D117" s="3" t="str">
        <f>IF(A117="","",VLOOKUP($A117,Produktliste!$A$2:$D$31,2,FALSE))</f>
        <v/>
      </c>
      <c r="E117" s="2" t="str">
        <f>IF(D117="","",VLOOKUP($A117,Produktliste!$A$2:$D$31,3,FALSE))</f>
        <v/>
      </c>
      <c r="F117" s="4" t="str">
        <f>IF(E117="","",VLOOKUP($A117,Produktliste!$A$2:$D$31,4,FALSE)*B117)</f>
        <v/>
      </c>
      <c r="G117" s="17" t="str">
        <f>IF(A117="","",VLOOKUP(A117,Produktliste!A$1:E$100,5,FALSE)-SUMIF($A$2:A117,A117,$B$2:B117))</f>
        <v/>
      </c>
    </row>
    <row r="118" spans="1:7" x14ac:dyDescent="0.25">
      <c r="A118" s="15"/>
      <c r="B118" s="15"/>
      <c r="C118" s="21"/>
      <c r="D118" s="3" t="str">
        <f>IF(A118="","",VLOOKUP($A118,Produktliste!$A$2:$D$31,2,FALSE))</f>
        <v/>
      </c>
      <c r="E118" s="2" t="str">
        <f>IF(D118="","",VLOOKUP($A118,Produktliste!$A$2:$D$31,3,FALSE))</f>
        <v/>
      </c>
      <c r="F118" s="4" t="str">
        <f>IF(E118="","",VLOOKUP($A118,Produktliste!$A$2:$D$31,4,FALSE)*B118)</f>
        <v/>
      </c>
      <c r="G118" s="17" t="str">
        <f>IF(A118="","",VLOOKUP(A118,Produktliste!A$1:E$100,5,FALSE)-SUMIF($A$2:A118,A118,$B$2:B118))</f>
        <v/>
      </c>
    </row>
    <row r="119" spans="1:7" x14ac:dyDescent="0.25">
      <c r="A119" s="15"/>
      <c r="B119" s="15"/>
      <c r="C119" s="21"/>
      <c r="D119" s="3" t="str">
        <f>IF(A119="","",VLOOKUP($A119,Produktliste!$A$2:$D$31,2,FALSE))</f>
        <v/>
      </c>
      <c r="E119" s="2" t="str">
        <f>IF(D119="","",VLOOKUP($A119,Produktliste!$A$2:$D$31,3,FALSE))</f>
        <v/>
      </c>
      <c r="F119" s="4" t="str">
        <f>IF(E119="","",VLOOKUP($A119,Produktliste!$A$2:$D$31,4,FALSE)*B119)</f>
        <v/>
      </c>
      <c r="G119" s="17" t="str">
        <f>IF(A119="","",VLOOKUP(A119,Produktliste!A$1:E$100,5,FALSE)-SUMIF($A$2:A119,A119,$B$2:B119))</f>
        <v/>
      </c>
    </row>
    <row r="120" spans="1:7" x14ac:dyDescent="0.25">
      <c r="A120" s="15"/>
      <c r="B120" s="15"/>
      <c r="C120" s="21"/>
      <c r="D120" s="3" t="str">
        <f>IF(A120="","",VLOOKUP($A120,Produktliste!$A$2:$D$31,2,FALSE))</f>
        <v/>
      </c>
      <c r="E120" s="2" t="str">
        <f>IF(D120="","",VLOOKUP($A120,Produktliste!$A$2:$D$31,3,FALSE))</f>
        <v/>
      </c>
      <c r="F120" s="4" t="str">
        <f>IF(E120="","",VLOOKUP($A120,Produktliste!$A$2:$D$31,4,FALSE)*B120)</f>
        <v/>
      </c>
      <c r="G120" s="17" t="str">
        <f>IF(A120="","",VLOOKUP(A120,Produktliste!A$1:E$100,5,FALSE)-SUMIF($A$2:A120,A120,$B$2:B120))</f>
        <v/>
      </c>
    </row>
    <row r="121" spans="1:7" x14ac:dyDescent="0.25">
      <c r="A121" s="15"/>
      <c r="B121" s="15"/>
      <c r="C121" s="21"/>
      <c r="D121" s="3" t="str">
        <f>IF(A121="","",VLOOKUP($A121,Produktliste!$A$2:$D$31,2,FALSE))</f>
        <v/>
      </c>
      <c r="E121" s="2" t="str">
        <f>IF(D121="","",VLOOKUP($A121,Produktliste!$A$2:$D$31,3,FALSE))</f>
        <v/>
      </c>
      <c r="F121" s="4" t="str">
        <f>IF(E121="","",VLOOKUP($A121,Produktliste!$A$2:$D$31,4,FALSE)*B121)</f>
        <v/>
      </c>
      <c r="G121" s="17" t="str">
        <f>IF(A121="","",VLOOKUP(A121,Produktliste!A$1:E$100,5,FALSE)-SUMIF($A$2:A121,A121,$B$2:B121))</f>
        <v/>
      </c>
    </row>
    <row r="122" spans="1:7" x14ac:dyDescent="0.25">
      <c r="A122" s="15"/>
      <c r="B122" s="15"/>
      <c r="C122" s="21"/>
      <c r="D122" s="3" t="str">
        <f>IF(A122="","",VLOOKUP($A122,Produktliste!$A$2:$D$31,2,FALSE))</f>
        <v/>
      </c>
      <c r="E122" s="2" t="str">
        <f>IF(D122="","",VLOOKUP($A122,Produktliste!$A$2:$D$31,3,FALSE))</f>
        <v/>
      </c>
      <c r="F122" s="4" t="str">
        <f>IF(E122="","",VLOOKUP($A122,Produktliste!$A$2:$D$31,4,FALSE)*B122)</f>
        <v/>
      </c>
      <c r="G122" s="17" t="str">
        <f>IF(A122="","",VLOOKUP(A122,Produktliste!A$1:E$100,5,FALSE)-SUMIF($A$2:A122,A122,$B$2:B122))</f>
        <v/>
      </c>
    </row>
    <row r="123" spans="1:7" x14ac:dyDescent="0.25">
      <c r="A123" s="15"/>
      <c r="B123" s="15"/>
      <c r="C123" s="21"/>
      <c r="D123" s="3" t="str">
        <f>IF(A123="","",VLOOKUP($A123,Produktliste!$A$2:$D$31,2,FALSE))</f>
        <v/>
      </c>
      <c r="E123" s="2" t="str">
        <f>IF(D123="","",VLOOKUP($A123,Produktliste!$A$2:$D$31,3,FALSE))</f>
        <v/>
      </c>
      <c r="F123" s="4" t="str">
        <f>IF(E123="","",VLOOKUP($A123,Produktliste!$A$2:$D$31,4,FALSE)*B123)</f>
        <v/>
      </c>
      <c r="G123" s="17" t="str">
        <f>IF(A123="","",VLOOKUP(A123,Produktliste!A$1:E$100,5,FALSE)-SUMIF($A$2:A123,A123,$B$2:B123))</f>
        <v/>
      </c>
    </row>
    <row r="124" spans="1:7" x14ac:dyDescent="0.25">
      <c r="A124" s="15"/>
      <c r="B124" s="15"/>
      <c r="C124" s="21"/>
      <c r="D124" s="3" t="str">
        <f>IF(A124="","",VLOOKUP($A124,Produktliste!$A$2:$D$31,2,FALSE))</f>
        <v/>
      </c>
      <c r="E124" s="2" t="str">
        <f>IF(D124="","",VLOOKUP($A124,Produktliste!$A$2:$D$31,3,FALSE))</f>
        <v/>
      </c>
      <c r="F124" s="4" t="str">
        <f>IF(E124="","",VLOOKUP($A124,Produktliste!$A$2:$D$31,4,FALSE)*B124)</f>
        <v/>
      </c>
      <c r="G124" s="17" t="str">
        <f>IF(A124="","",VLOOKUP(A124,Produktliste!A$1:E$100,5,FALSE)-SUMIF($A$2:A124,A124,$B$2:B124))</f>
        <v/>
      </c>
    </row>
    <row r="125" spans="1:7" x14ac:dyDescent="0.25">
      <c r="A125" s="15"/>
      <c r="B125" s="15"/>
      <c r="C125" s="21"/>
      <c r="D125" s="3" t="str">
        <f>IF(A125="","",VLOOKUP($A125,Produktliste!$A$2:$D$31,2,FALSE))</f>
        <v/>
      </c>
      <c r="E125" s="2" t="str">
        <f>IF(D125="","",VLOOKUP($A125,Produktliste!$A$2:$D$31,3,FALSE))</f>
        <v/>
      </c>
      <c r="F125" s="4" t="str">
        <f>IF(E125="","",VLOOKUP($A125,Produktliste!$A$2:$D$31,4,FALSE)*B125)</f>
        <v/>
      </c>
      <c r="G125" s="17" t="str">
        <f>IF(A125="","",VLOOKUP(A125,Produktliste!A$1:E$100,5,FALSE)-SUMIF($A$2:A125,A125,$B$2:B125))</f>
        <v/>
      </c>
    </row>
    <row r="126" spans="1:7" x14ac:dyDescent="0.25">
      <c r="A126" s="15"/>
      <c r="B126" s="15"/>
      <c r="C126" s="21"/>
      <c r="D126" s="3" t="str">
        <f>IF(A126="","",VLOOKUP($A126,Produktliste!$A$2:$D$31,2,FALSE))</f>
        <v/>
      </c>
      <c r="E126" s="2" t="str">
        <f>IF(D126="","",VLOOKUP($A126,Produktliste!$A$2:$D$31,3,FALSE))</f>
        <v/>
      </c>
      <c r="F126" s="4" t="str">
        <f>IF(E126="","",VLOOKUP($A126,Produktliste!$A$2:$D$31,4,FALSE)*B126)</f>
        <v/>
      </c>
      <c r="G126" s="17" t="str">
        <f>IF(A126="","",VLOOKUP(A126,Produktliste!A$1:E$100,5,FALSE)-SUMIF($A$2:A126,A126,$B$2:B126))</f>
        <v/>
      </c>
    </row>
    <row r="127" spans="1:7" x14ac:dyDescent="0.25">
      <c r="A127" s="15"/>
      <c r="B127" s="15"/>
      <c r="C127" s="21"/>
      <c r="D127" s="3" t="str">
        <f>IF(A127="","",VLOOKUP($A127,Produktliste!$A$2:$D$31,2,FALSE))</f>
        <v/>
      </c>
      <c r="E127" s="2" t="str">
        <f>IF(D127="","",VLOOKUP($A127,Produktliste!$A$2:$D$31,3,FALSE))</f>
        <v/>
      </c>
      <c r="F127" s="4" t="str">
        <f>IF(E127="","",VLOOKUP($A127,Produktliste!$A$2:$D$31,4,FALSE)*B127)</f>
        <v/>
      </c>
      <c r="G127" s="17" t="str">
        <f>IF(A127="","",VLOOKUP(A127,Produktliste!A$1:E$100,5,FALSE)-SUMIF($A$2:A127,A127,$B$2:B127))</f>
        <v/>
      </c>
    </row>
    <row r="128" spans="1:7" x14ac:dyDescent="0.25">
      <c r="A128" s="15"/>
      <c r="B128" s="15"/>
      <c r="C128" s="21"/>
      <c r="D128" s="3" t="str">
        <f>IF(A128="","",VLOOKUP($A128,Produktliste!$A$2:$D$31,2,FALSE))</f>
        <v/>
      </c>
      <c r="E128" s="2" t="str">
        <f>IF(D128="","",VLOOKUP($A128,Produktliste!$A$2:$D$31,3,FALSE))</f>
        <v/>
      </c>
      <c r="F128" s="4" t="str">
        <f>IF(E128="","",VLOOKUP($A128,Produktliste!$A$2:$D$31,4,FALSE)*B128)</f>
        <v/>
      </c>
      <c r="G128" s="17" t="str">
        <f>IF(A128="","",VLOOKUP(A128,Produktliste!A$1:E$100,5,FALSE)-SUMIF($A$2:A128,A128,$B$2:B128))</f>
        <v/>
      </c>
    </row>
    <row r="129" spans="1:7" x14ac:dyDescent="0.25">
      <c r="A129" s="15"/>
      <c r="B129" s="15"/>
      <c r="C129" s="21"/>
      <c r="D129" s="3" t="str">
        <f>IF(A129="","",VLOOKUP($A129,Produktliste!$A$2:$D$31,2,FALSE))</f>
        <v/>
      </c>
      <c r="E129" s="2" t="str">
        <f>IF(D129="","",VLOOKUP($A129,Produktliste!$A$2:$D$31,3,FALSE))</f>
        <v/>
      </c>
      <c r="F129" s="4" t="str">
        <f>IF(E129="","",VLOOKUP($A129,Produktliste!$A$2:$D$31,4,FALSE)*B129)</f>
        <v/>
      </c>
      <c r="G129" s="17" t="str">
        <f>IF(A129="","",VLOOKUP(A129,Produktliste!A$1:E$100,5,FALSE)-SUMIF($A$2:A129,A129,$B$2:B129))</f>
        <v/>
      </c>
    </row>
    <row r="130" spans="1:7" x14ac:dyDescent="0.25">
      <c r="A130" s="15"/>
      <c r="B130" s="15"/>
      <c r="C130" s="21"/>
      <c r="D130" s="3" t="str">
        <f>IF(A130="","",VLOOKUP($A130,Produktliste!$A$2:$D$31,2,FALSE))</f>
        <v/>
      </c>
      <c r="E130" s="2" t="str">
        <f>IF(D130="","",VLOOKUP($A130,Produktliste!$A$2:$D$31,3,FALSE))</f>
        <v/>
      </c>
      <c r="F130" s="4" t="str">
        <f>IF(E130="","",VLOOKUP($A130,Produktliste!$A$2:$D$31,4,FALSE)*B130)</f>
        <v/>
      </c>
      <c r="G130" s="17" t="str">
        <f>IF(A130="","",VLOOKUP(A130,Produktliste!A$1:E$100,5,FALSE)-SUMIF($A$2:A130,A130,$B$2:B130))</f>
        <v/>
      </c>
    </row>
    <row r="131" spans="1:7" x14ac:dyDescent="0.25">
      <c r="A131" s="15"/>
      <c r="B131" s="15"/>
      <c r="C131" s="21"/>
      <c r="D131" s="3" t="str">
        <f>IF(A131="","",VLOOKUP($A131,Produktliste!$A$2:$D$31,2,FALSE))</f>
        <v/>
      </c>
      <c r="E131" s="2" t="str">
        <f>IF(D131="","",VLOOKUP($A131,Produktliste!$A$2:$D$31,3,FALSE))</f>
        <v/>
      </c>
      <c r="F131" s="4" t="str">
        <f>IF(E131="","",VLOOKUP($A131,Produktliste!$A$2:$D$31,4,FALSE)*B131)</f>
        <v/>
      </c>
      <c r="G131" s="17" t="str">
        <f>IF(A131="","",VLOOKUP(A131,Produktliste!A$1:E$100,5,FALSE)-SUMIF($A$2:A131,A131,$B$2:B131))</f>
        <v/>
      </c>
    </row>
    <row r="132" spans="1:7" x14ac:dyDescent="0.25">
      <c r="A132" s="15"/>
      <c r="B132" s="15"/>
      <c r="C132" s="21"/>
      <c r="D132" s="3" t="str">
        <f>IF(A132="","",VLOOKUP($A132,Produktliste!$A$2:$D$31,2,FALSE))</f>
        <v/>
      </c>
      <c r="E132" s="2" t="str">
        <f>IF(D132="","",VLOOKUP($A132,Produktliste!$A$2:$D$31,3,FALSE))</f>
        <v/>
      </c>
      <c r="F132" s="4" t="str">
        <f>IF(E132="","",VLOOKUP($A132,Produktliste!$A$2:$D$31,4,FALSE)*B132)</f>
        <v/>
      </c>
      <c r="G132" s="17" t="str">
        <f>IF(A132="","",VLOOKUP(A132,Produktliste!A$1:E$100,5,FALSE)-SUMIF($A$2:A132,A132,$B$2:B132))</f>
        <v/>
      </c>
    </row>
    <row r="133" spans="1:7" x14ac:dyDescent="0.25">
      <c r="A133" s="15"/>
      <c r="B133" s="15"/>
      <c r="C133" s="21"/>
      <c r="D133" s="3" t="str">
        <f>IF(A133="","",VLOOKUP($A133,Produktliste!$A$2:$D$31,2,FALSE))</f>
        <v/>
      </c>
      <c r="E133" s="2" t="str">
        <f>IF(D133="","",VLOOKUP($A133,Produktliste!$A$2:$D$31,3,FALSE))</f>
        <v/>
      </c>
      <c r="F133" s="4" t="str">
        <f>IF(E133="","",VLOOKUP($A133,Produktliste!$A$2:$D$31,4,FALSE)*B133)</f>
        <v/>
      </c>
      <c r="G133" s="17" t="str">
        <f>IF(A133="","",VLOOKUP(A133,Produktliste!A$1:E$100,5,FALSE)-SUMIF($A$2:A133,A133,$B$2:B133))</f>
        <v/>
      </c>
    </row>
    <row r="134" spans="1:7" x14ac:dyDescent="0.25">
      <c r="A134" s="15"/>
      <c r="B134" s="15"/>
      <c r="C134" s="21"/>
      <c r="D134" s="3" t="str">
        <f>IF(A134="","",VLOOKUP($A134,Produktliste!$A$2:$D$31,2,FALSE))</f>
        <v/>
      </c>
      <c r="E134" s="2" t="str">
        <f>IF(D134="","",VLOOKUP($A134,Produktliste!$A$2:$D$31,3,FALSE))</f>
        <v/>
      </c>
      <c r="F134" s="4" t="str">
        <f>IF(E134="","",VLOOKUP($A134,Produktliste!$A$2:$D$31,4,FALSE)*B134)</f>
        <v/>
      </c>
      <c r="G134" s="17" t="str">
        <f>IF(A134="","",VLOOKUP(A134,Produktliste!A$1:E$100,5,FALSE)-SUMIF($A$2:A134,A134,$B$2:B134))</f>
        <v/>
      </c>
    </row>
    <row r="135" spans="1:7" x14ac:dyDescent="0.25">
      <c r="A135" s="15"/>
      <c r="B135" s="15"/>
      <c r="C135" s="21"/>
      <c r="D135" s="3" t="str">
        <f>IF(A135="","",VLOOKUP($A135,Produktliste!$A$2:$D$31,2,FALSE))</f>
        <v/>
      </c>
      <c r="E135" s="2" t="str">
        <f>IF(D135="","",VLOOKUP($A135,Produktliste!$A$2:$D$31,3,FALSE))</f>
        <v/>
      </c>
      <c r="F135" s="4" t="str">
        <f>IF(E135="","",VLOOKUP($A135,Produktliste!$A$2:$D$31,4,FALSE)*B135)</f>
        <v/>
      </c>
      <c r="G135" s="17" t="str">
        <f>IF(A135="","",VLOOKUP(A135,Produktliste!A$1:E$100,5,FALSE)-SUMIF($A$2:A135,A135,$B$2:B135))</f>
        <v/>
      </c>
    </row>
    <row r="136" spans="1:7" x14ac:dyDescent="0.25">
      <c r="A136" s="15"/>
      <c r="B136" s="15"/>
      <c r="C136" s="21"/>
      <c r="D136" s="3" t="str">
        <f>IF(A136="","",VLOOKUP($A136,Produktliste!$A$2:$D$31,2,FALSE))</f>
        <v/>
      </c>
      <c r="E136" s="2" t="str">
        <f>IF(D136="","",VLOOKUP($A136,Produktliste!$A$2:$D$31,3,FALSE))</f>
        <v/>
      </c>
      <c r="F136" s="4" t="str">
        <f>IF(E136="","",VLOOKUP($A136,Produktliste!$A$2:$D$31,4,FALSE)*B136)</f>
        <v/>
      </c>
      <c r="G136" s="17" t="str">
        <f>IF(A136="","",VLOOKUP(A136,Produktliste!A$1:E$100,5,FALSE)-SUMIF($A$2:A136,A136,$B$2:B136))</f>
        <v/>
      </c>
    </row>
    <row r="137" spans="1:7" x14ac:dyDescent="0.25">
      <c r="A137" s="15"/>
      <c r="B137" s="15"/>
      <c r="C137" s="21"/>
      <c r="D137" s="3" t="str">
        <f>IF(A137="","",VLOOKUP($A137,Produktliste!$A$2:$D$31,2,FALSE))</f>
        <v/>
      </c>
      <c r="E137" s="2" t="str">
        <f>IF(D137="","",VLOOKUP($A137,Produktliste!$A$2:$D$31,3,FALSE))</f>
        <v/>
      </c>
      <c r="F137" s="4" t="str">
        <f>IF(E137="","",VLOOKUP($A137,Produktliste!$A$2:$D$31,4,FALSE)*B137)</f>
        <v/>
      </c>
      <c r="G137" s="17" t="str">
        <f>IF(A137="","",VLOOKUP(A137,Produktliste!A$1:E$100,5,FALSE)-SUMIF($A$2:A137,A137,$B$2:B137))</f>
        <v/>
      </c>
    </row>
    <row r="138" spans="1:7" x14ac:dyDescent="0.25">
      <c r="A138" s="15"/>
      <c r="B138" s="15"/>
      <c r="C138" s="21"/>
      <c r="D138" s="3" t="str">
        <f>IF(A138="","",VLOOKUP($A138,Produktliste!$A$2:$D$31,2,FALSE))</f>
        <v/>
      </c>
      <c r="E138" s="2" t="str">
        <f>IF(D138="","",VLOOKUP($A138,Produktliste!$A$2:$D$31,3,FALSE))</f>
        <v/>
      </c>
      <c r="F138" s="4" t="str">
        <f>IF(E138="","",VLOOKUP($A138,Produktliste!$A$2:$D$31,4,FALSE)*B138)</f>
        <v/>
      </c>
      <c r="G138" s="17" t="str">
        <f>IF(A138="","",VLOOKUP(A138,Produktliste!A$1:E$100,5,FALSE)-SUMIF($A$2:A138,A138,$B$2:B138))</f>
        <v/>
      </c>
    </row>
    <row r="139" spans="1:7" x14ac:dyDescent="0.25">
      <c r="A139" s="15"/>
      <c r="B139" s="15"/>
      <c r="C139" s="21"/>
      <c r="D139" s="3" t="str">
        <f>IF(A139="","",VLOOKUP($A139,Produktliste!$A$2:$D$31,2,FALSE))</f>
        <v/>
      </c>
      <c r="E139" s="2" t="str">
        <f>IF(D139="","",VLOOKUP($A139,Produktliste!$A$2:$D$31,3,FALSE))</f>
        <v/>
      </c>
      <c r="F139" s="4" t="str">
        <f>IF(E139="","",VLOOKUP($A139,Produktliste!$A$2:$D$31,4,FALSE)*B139)</f>
        <v/>
      </c>
      <c r="G139" s="17" t="str">
        <f>IF(A139="","",VLOOKUP(A139,Produktliste!A$1:E$100,5,FALSE)-SUMIF($A$2:A139,A139,$B$2:B139))</f>
        <v/>
      </c>
    </row>
    <row r="140" spans="1:7" x14ac:dyDescent="0.25">
      <c r="A140" s="15"/>
      <c r="B140" s="15"/>
      <c r="C140" s="21"/>
      <c r="D140" s="3" t="str">
        <f>IF(A140="","",VLOOKUP($A140,Produktliste!$A$2:$D$31,2,FALSE))</f>
        <v/>
      </c>
      <c r="E140" s="2" t="str">
        <f>IF(D140="","",VLOOKUP($A140,Produktliste!$A$2:$D$31,3,FALSE))</f>
        <v/>
      </c>
      <c r="F140" s="4" t="str">
        <f>IF(E140="","",VLOOKUP($A140,Produktliste!$A$2:$D$31,4,FALSE)*B140)</f>
        <v/>
      </c>
      <c r="G140" s="17" t="str">
        <f>IF(A140="","",VLOOKUP(A140,Produktliste!A$1:E$100,5,FALSE)-SUMIF($A$2:A140,A140,$B$2:B140))</f>
        <v/>
      </c>
    </row>
    <row r="141" spans="1:7" x14ac:dyDescent="0.25">
      <c r="A141" s="15"/>
      <c r="B141" s="15"/>
      <c r="C141" s="21"/>
      <c r="D141" s="3" t="str">
        <f>IF(A141="","",VLOOKUP($A141,Produktliste!$A$2:$D$31,2,FALSE))</f>
        <v/>
      </c>
      <c r="E141" s="2" t="str">
        <f>IF(D141="","",VLOOKUP($A141,Produktliste!$A$2:$D$31,3,FALSE))</f>
        <v/>
      </c>
      <c r="F141" s="4" t="str">
        <f>IF(E141="","",VLOOKUP($A141,Produktliste!$A$2:$D$31,4,FALSE)*B141)</f>
        <v/>
      </c>
      <c r="G141" s="17" t="str">
        <f>IF(A141="","",VLOOKUP(A141,Produktliste!A$1:E$100,5,FALSE)-SUMIF($A$2:A141,A141,$B$2:B141))</f>
        <v/>
      </c>
    </row>
    <row r="142" spans="1:7" x14ac:dyDescent="0.25">
      <c r="A142" s="15"/>
      <c r="B142" s="15"/>
      <c r="C142" s="21"/>
      <c r="D142" s="3" t="str">
        <f>IF(A142="","",VLOOKUP($A142,Produktliste!$A$2:$D$31,2,FALSE))</f>
        <v/>
      </c>
      <c r="E142" s="2" t="str">
        <f>IF(D142="","",VLOOKUP($A142,Produktliste!$A$2:$D$31,3,FALSE))</f>
        <v/>
      </c>
      <c r="F142" s="4" t="str">
        <f>IF(E142="","",VLOOKUP($A142,Produktliste!$A$2:$D$31,4,FALSE)*B142)</f>
        <v/>
      </c>
      <c r="G142" s="17" t="str">
        <f>IF(A142="","",VLOOKUP(A142,Produktliste!A$1:E$100,5,FALSE)-SUMIF($A$2:A142,A142,$B$2:B142))</f>
        <v/>
      </c>
    </row>
    <row r="143" spans="1:7" x14ac:dyDescent="0.25">
      <c r="A143" s="15"/>
      <c r="B143" s="15"/>
      <c r="C143" s="21"/>
      <c r="D143" s="3" t="str">
        <f>IF(A143="","",VLOOKUP($A143,Produktliste!$A$2:$D$31,2,FALSE))</f>
        <v/>
      </c>
      <c r="E143" s="2" t="str">
        <f>IF(D143="","",VLOOKUP($A143,Produktliste!$A$2:$D$31,3,FALSE))</f>
        <v/>
      </c>
      <c r="F143" s="4" t="str">
        <f>IF(E143="","",VLOOKUP($A143,Produktliste!$A$2:$D$31,4,FALSE)*B143)</f>
        <v/>
      </c>
      <c r="G143" s="17" t="str">
        <f>IF(A143="","",VLOOKUP(A143,Produktliste!A$1:E$100,5,FALSE)-SUMIF($A$2:A143,A143,$B$2:B143))</f>
        <v/>
      </c>
    </row>
    <row r="144" spans="1:7" x14ac:dyDescent="0.25">
      <c r="A144" s="15"/>
      <c r="B144" s="15"/>
      <c r="C144" s="21"/>
      <c r="D144" s="3" t="str">
        <f>IF(A144="","",VLOOKUP($A144,Produktliste!$A$2:$D$31,2,FALSE))</f>
        <v/>
      </c>
      <c r="E144" s="2" t="str">
        <f>IF(D144="","",VLOOKUP($A144,Produktliste!$A$2:$D$31,3,FALSE))</f>
        <v/>
      </c>
      <c r="F144" s="4" t="str">
        <f>IF(E144="","",VLOOKUP($A144,Produktliste!$A$2:$D$31,4,FALSE)*B144)</f>
        <v/>
      </c>
      <c r="G144" s="17" t="str">
        <f>IF(A144="","",VLOOKUP(A144,Produktliste!A$1:E$100,5,FALSE)-SUMIF($A$2:A144,A144,$B$2:B144))</f>
        <v/>
      </c>
    </row>
    <row r="145" spans="1:7" x14ac:dyDescent="0.25">
      <c r="A145" s="15"/>
      <c r="B145" s="15"/>
      <c r="C145" s="21"/>
      <c r="D145" s="3" t="str">
        <f>IF(A145="","",VLOOKUP($A145,Produktliste!$A$2:$D$31,2,FALSE))</f>
        <v/>
      </c>
      <c r="E145" s="2" t="str">
        <f>IF(D145="","",VLOOKUP($A145,Produktliste!$A$2:$D$31,3,FALSE))</f>
        <v/>
      </c>
      <c r="F145" s="4" t="str">
        <f>IF(E145="","",VLOOKUP($A145,Produktliste!$A$2:$D$31,4,FALSE)*B145)</f>
        <v/>
      </c>
      <c r="G145" s="17" t="str">
        <f>IF(A145="","",VLOOKUP(A145,Produktliste!A$1:E$100,5,FALSE)-SUMIF($A$2:A145,A145,$B$2:B145))</f>
        <v/>
      </c>
    </row>
    <row r="146" spans="1:7" x14ac:dyDescent="0.25">
      <c r="A146" s="15"/>
      <c r="B146" s="15"/>
      <c r="C146" s="21"/>
      <c r="D146" s="3" t="str">
        <f>IF(A146="","",VLOOKUP($A146,Produktliste!$A$2:$D$31,2,FALSE))</f>
        <v/>
      </c>
      <c r="E146" s="2" t="str">
        <f>IF(D146="","",VLOOKUP($A146,Produktliste!$A$2:$D$31,3,FALSE))</f>
        <v/>
      </c>
      <c r="F146" s="4" t="str">
        <f>IF(E146="","",VLOOKUP($A146,Produktliste!$A$2:$D$31,4,FALSE)*B146)</f>
        <v/>
      </c>
      <c r="G146" s="17" t="str">
        <f>IF(A146="","",VLOOKUP(A146,Produktliste!A$1:E$100,5,FALSE)-SUMIF($A$2:A146,A146,$B$2:B146))</f>
        <v/>
      </c>
    </row>
    <row r="147" spans="1:7" x14ac:dyDescent="0.25">
      <c r="A147" s="15"/>
      <c r="B147" s="15"/>
      <c r="C147" s="21"/>
      <c r="D147" s="3" t="str">
        <f>IF(A147="","",VLOOKUP($A147,Produktliste!$A$2:$D$31,2,FALSE))</f>
        <v/>
      </c>
      <c r="E147" s="2" t="str">
        <f>IF(D147="","",VLOOKUP($A147,Produktliste!$A$2:$D$31,3,FALSE))</f>
        <v/>
      </c>
      <c r="F147" s="4" t="str">
        <f>IF(E147="","",VLOOKUP($A147,Produktliste!$A$2:$D$31,4,FALSE)*B147)</f>
        <v/>
      </c>
      <c r="G147" s="17" t="str">
        <f>IF(A147="","",VLOOKUP(A147,Produktliste!A$1:E$100,5,FALSE)-SUMIF($A$2:A147,A147,$B$2:B147))</f>
        <v/>
      </c>
    </row>
    <row r="148" spans="1:7" x14ac:dyDescent="0.25">
      <c r="A148" s="15"/>
      <c r="B148" s="15"/>
      <c r="C148" s="21"/>
      <c r="D148" s="3" t="str">
        <f>IF(A148="","",VLOOKUP($A148,Produktliste!$A$2:$D$31,2,FALSE))</f>
        <v/>
      </c>
      <c r="E148" s="2" t="str">
        <f>IF(D148="","",VLOOKUP($A148,Produktliste!$A$2:$D$31,3,FALSE))</f>
        <v/>
      </c>
      <c r="F148" s="4" t="str">
        <f>IF(E148="","",VLOOKUP($A148,Produktliste!$A$2:$D$31,4,FALSE)*B148)</f>
        <v/>
      </c>
      <c r="G148" s="17" t="str">
        <f>IF(A148="","",VLOOKUP(A148,Produktliste!A$1:E$100,5,FALSE)-SUMIF($A$2:A148,A148,$B$2:B148))</f>
        <v/>
      </c>
    </row>
    <row r="149" spans="1:7" x14ac:dyDescent="0.25">
      <c r="A149" s="15"/>
      <c r="B149" s="15"/>
      <c r="C149" s="21"/>
      <c r="D149" s="3" t="str">
        <f>IF(A149="","",VLOOKUP($A149,Produktliste!$A$2:$D$31,2,FALSE))</f>
        <v/>
      </c>
      <c r="E149" s="2" t="str">
        <f>IF(D149="","",VLOOKUP($A149,Produktliste!$A$2:$D$31,3,FALSE))</f>
        <v/>
      </c>
      <c r="F149" s="4" t="str">
        <f>IF(E149="","",VLOOKUP($A149,Produktliste!$A$2:$D$31,4,FALSE)*B149)</f>
        <v/>
      </c>
      <c r="G149" s="17" t="str">
        <f>IF(A149="","",VLOOKUP(A149,Produktliste!A$1:E$100,5,FALSE)-SUMIF($A$2:A149,A149,$B$2:B149))</f>
        <v/>
      </c>
    </row>
    <row r="150" spans="1:7" x14ac:dyDescent="0.25">
      <c r="A150" s="15"/>
      <c r="B150" s="15"/>
      <c r="C150" s="21"/>
      <c r="D150" s="3" t="str">
        <f>IF(A150="","",VLOOKUP($A150,Produktliste!$A$2:$D$31,2,FALSE))</f>
        <v/>
      </c>
      <c r="E150" s="2" t="str">
        <f>IF(D150="","",VLOOKUP($A150,Produktliste!$A$2:$D$31,3,FALSE))</f>
        <v/>
      </c>
      <c r="F150" s="4" t="str">
        <f>IF(E150="","",VLOOKUP($A150,Produktliste!$A$2:$D$31,4,FALSE)*B150)</f>
        <v/>
      </c>
      <c r="G150" s="17" t="str">
        <f>IF(A150="","",VLOOKUP(A150,Produktliste!A$1:E$100,5,FALSE)-SUMIF($A$2:A150,A150,$B$2:B150))</f>
        <v/>
      </c>
    </row>
    <row r="151" spans="1:7" x14ac:dyDescent="0.25">
      <c r="A151" s="15"/>
      <c r="B151" s="15"/>
      <c r="C151" s="21"/>
      <c r="D151" s="3" t="str">
        <f>IF(A151="","",VLOOKUP($A151,Produktliste!$A$2:$D$31,2,FALSE))</f>
        <v/>
      </c>
      <c r="E151" s="2" t="str">
        <f>IF(D151="","",VLOOKUP($A151,Produktliste!$A$2:$D$31,3,FALSE))</f>
        <v/>
      </c>
      <c r="F151" s="4" t="str">
        <f>IF(E151="","",VLOOKUP($A151,Produktliste!$A$2:$D$31,4,FALSE)*B151)</f>
        <v/>
      </c>
      <c r="G151" s="17" t="str">
        <f>IF(A151="","",VLOOKUP(A151,Produktliste!A$1:E$100,5,FALSE)-SUMIF($A$2:A151,A151,$B$2:B151))</f>
        <v/>
      </c>
    </row>
    <row r="152" spans="1:7" x14ac:dyDescent="0.25">
      <c r="A152" s="15"/>
      <c r="B152" s="15"/>
      <c r="C152" s="21"/>
      <c r="D152" s="3" t="str">
        <f>IF(A152="","",VLOOKUP($A152,Produktliste!$A$2:$D$31,2,FALSE))</f>
        <v/>
      </c>
      <c r="E152" s="2" t="str">
        <f>IF(D152="","",VLOOKUP($A152,Produktliste!$A$2:$D$31,3,FALSE))</f>
        <v/>
      </c>
      <c r="F152" s="4" t="str">
        <f>IF(E152="","",VLOOKUP($A152,Produktliste!$A$2:$D$31,4,FALSE)*B152)</f>
        <v/>
      </c>
      <c r="G152" s="17" t="str">
        <f>IF(A152="","",VLOOKUP(A152,Produktliste!A$1:E$100,5,FALSE)-SUMIF($A$2:A152,A152,$B$2:B152))</f>
        <v/>
      </c>
    </row>
    <row r="153" spans="1:7" x14ac:dyDescent="0.25">
      <c r="A153" s="15"/>
      <c r="B153" s="15"/>
      <c r="C153" s="21"/>
      <c r="D153" s="3" t="str">
        <f>IF(A153="","",VLOOKUP($A153,Produktliste!$A$2:$D$31,2,FALSE))</f>
        <v/>
      </c>
      <c r="E153" s="2" t="str">
        <f>IF(D153="","",VLOOKUP($A153,Produktliste!$A$2:$D$31,3,FALSE))</f>
        <v/>
      </c>
      <c r="F153" s="4" t="str">
        <f>IF(E153="","",VLOOKUP($A153,Produktliste!$A$2:$D$31,4,FALSE)*B153)</f>
        <v/>
      </c>
      <c r="G153" s="17" t="str">
        <f>IF(A153="","",VLOOKUP(A153,Produktliste!A$1:E$100,5,FALSE)-SUMIF($A$2:A153,A153,$B$2:B153))</f>
        <v/>
      </c>
    </row>
    <row r="154" spans="1:7" x14ac:dyDescent="0.25">
      <c r="A154" s="15"/>
      <c r="B154" s="15"/>
      <c r="C154" s="21"/>
      <c r="D154" s="3" t="str">
        <f>IF(A154="","",VLOOKUP($A154,Produktliste!$A$2:$D$31,2,FALSE))</f>
        <v/>
      </c>
      <c r="E154" s="2" t="str">
        <f>IF(D154="","",VLOOKUP($A154,Produktliste!$A$2:$D$31,3,FALSE))</f>
        <v/>
      </c>
      <c r="F154" s="4" t="str">
        <f>IF(E154="","",VLOOKUP($A154,Produktliste!$A$2:$D$31,4,FALSE)*B154)</f>
        <v/>
      </c>
      <c r="G154" s="17" t="str">
        <f>IF(A154="","",VLOOKUP(A154,Produktliste!A$1:E$100,5,FALSE)-SUMIF($A$2:A154,A154,$B$2:B154))</f>
        <v/>
      </c>
    </row>
    <row r="155" spans="1:7" x14ac:dyDescent="0.25">
      <c r="A155" s="15"/>
      <c r="B155" s="15"/>
      <c r="C155" s="21"/>
      <c r="D155" s="3" t="str">
        <f>IF(A155="","",VLOOKUP($A155,Produktliste!$A$2:$D$31,2,FALSE))</f>
        <v/>
      </c>
      <c r="E155" s="2" t="str">
        <f>IF(D155="","",VLOOKUP($A155,Produktliste!$A$2:$D$31,3,FALSE))</f>
        <v/>
      </c>
      <c r="F155" s="4" t="str">
        <f>IF(E155="","",VLOOKUP($A155,Produktliste!$A$2:$D$31,4,FALSE)*B155)</f>
        <v/>
      </c>
      <c r="G155" s="17" t="str">
        <f>IF(A155="","",VLOOKUP(A155,Produktliste!A$1:E$100,5,FALSE)-SUMIF($A$2:A155,A155,$B$2:B155))</f>
        <v/>
      </c>
    </row>
    <row r="156" spans="1:7" x14ac:dyDescent="0.25">
      <c r="A156" s="15"/>
      <c r="B156" s="15"/>
      <c r="C156" s="21"/>
      <c r="D156" s="3" t="str">
        <f>IF(A156="","",VLOOKUP($A156,Produktliste!$A$2:$D$31,2,FALSE))</f>
        <v/>
      </c>
      <c r="E156" s="2" t="str">
        <f>IF(D156="","",VLOOKUP($A156,Produktliste!$A$2:$D$31,3,FALSE))</f>
        <v/>
      </c>
      <c r="F156" s="4" t="str">
        <f>IF(E156="","",VLOOKUP($A156,Produktliste!$A$2:$D$31,4,FALSE)*B156)</f>
        <v/>
      </c>
      <c r="G156" s="17" t="str">
        <f>IF(A156="","",VLOOKUP(A156,Produktliste!A$1:E$100,5,FALSE)-SUMIF($A$2:A156,A156,$B$2:B156))</f>
        <v/>
      </c>
    </row>
    <row r="157" spans="1:7" x14ac:dyDescent="0.25">
      <c r="A157" s="15"/>
      <c r="B157" s="15"/>
      <c r="C157" s="21"/>
      <c r="D157" s="3" t="str">
        <f>IF(A157="","",VLOOKUP($A157,Produktliste!$A$2:$D$31,2,FALSE))</f>
        <v/>
      </c>
      <c r="E157" s="2" t="str">
        <f>IF(D157="","",VLOOKUP($A157,Produktliste!$A$2:$D$31,3,FALSE))</f>
        <v/>
      </c>
      <c r="F157" s="4" t="str">
        <f>IF(E157="","",VLOOKUP($A157,Produktliste!$A$2:$D$31,4,FALSE)*B157)</f>
        <v/>
      </c>
      <c r="G157" s="17" t="str">
        <f>IF(A157="","",VLOOKUP(A157,Produktliste!A$1:E$100,5,FALSE)-SUMIF($A$2:A157,A157,$B$2:B157))</f>
        <v/>
      </c>
    </row>
    <row r="158" spans="1:7" x14ac:dyDescent="0.25">
      <c r="A158" s="15"/>
      <c r="B158" s="15"/>
      <c r="C158" s="21"/>
      <c r="D158" s="3" t="str">
        <f>IF(A158="","",VLOOKUP($A158,Produktliste!$A$2:$D$31,2,FALSE))</f>
        <v/>
      </c>
      <c r="E158" s="2" t="str">
        <f>IF(D158="","",VLOOKUP($A158,Produktliste!$A$2:$D$31,3,FALSE))</f>
        <v/>
      </c>
      <c r="F158" s="4" t="str">
        <f>IF(E158="","",VLOOKUP($A158,Produktliste!$A$2:$D$31,4,FALSE)*B158)</f>
        <v/>
      </c>
      <c r="G158" s="17" t="str">
        <f>IF(A158="","",VLOOKUP(A158,Produktliste!A$1:E$100,5,FALSE)-SUMIF($A$2:A158,A158,$B$2:B158))</f>
        <v/>
      </c>
    </row>
    <row r="159" spans="1:7" x14ac:dyDescent="0.25">
      <c r="A159" s="15"/>
      <c r="B159" s="15"/>
      <c r="C159" s="21"/>
      <c r="D159" s="3" t="str">
        <f>IF(A159="","",VLOOKUP($A159,Produktliste!$A$2:$D$31,2,FALSE))</f>
        <v/>
      </c>
      <c r="E159" s="2" t="str">
        <f>IF(D159="","",VLOOKUP($A159,Produktliste!$A$2:$D$31,3,FALSE))</f>
        <v/>
      </c>
      <c r="F159" s="4" t="str">
        <f>IF(E159="","",VLOOKUP($A159,Produktliste!$A$2:$D$31,4,FALSE)*B159)</f>
        <v/>
      </c>
      <c r="G159" s="17" t="str">
        <f>IF(A159="","",VLOOKUP(A159,Produktliste!A$1:E$100,5,FALSE)-SUMIF($A$2:A159,A159,$B$2:B159))</f>
        <v/>
      </c>
    </row>
    <row r="160" spans="1:7" x14ac:dyDescent="0.25">
      <c r="A160" s="15"/>
      <c r="B160" s="15"/>
      <c r="C160" s="21"/>
      <c r="D160" s="3" t="str">
        <f>IF(A160="","",VLOOKUP($A160,Produktliste!$A$2:$D$31,2,FALSE))</f>
        <v/>
      </c>
      <c r="E160" s="2" t="str">
        <f>IF(D160="","",VLOOKUP($A160,Produktliste!$A$2:$D$31,3,FALSE))</f>
        <v/>
      </c>
      <c r="F160" s="4" t="str">
        <f>IF(E160="","",VLOOKUP($A160,Produktliste!$A$2:$D$31,4,FALSE)*B160)</f>
        <v/>
      </c>
      <c r="G160" s="17" t="str">
        <f>IF(A160="","",VLOOKUP(A160,Produktliste!A$1:E$100,5,FALSE)-SUMIF($A$2:A160,A160,$B$2:B160))</f>
        <v/>
      </c>
    </row>
    <row r="161" spans="1:7" x14ac:dyDescent="0.25">
      <c r="A161" s="15"/>
      <c r="B161" s="15"/>
      <c r="C161" s="21"/>
      <c r="D161" s="3" t="str">
        <f>IF(A161="","",VLOOKUP($A161,Produktliste!$A$2:$D$31,2,FALSE))</f>
        <v/>
      </c>
      <c r="E161" s="2" t="str">
        <f>IF(D161="","",VLOOKUP($A161,Produktliste!$A$2:$D$31,3,FALSE))</f>
        <v/>
      </c>
      <c r="F161" s="4" t="str">
        <f>IF(E161="","",VLOOKUP($A161,Produktliste!$A$2:$D$31,4,FALSE)*B161)</f>
        <v/>
      </c>
      <c r="G161" s="17" t="str">
        <f>IF(A161="","",VLOOKUP(A161,Produktliste!A$1:E$100,5,FALSE)-SUMIF($A$2:A161,A161,$B$2:B161))</f>
        <v/>
      </c>
    </row>
    <row r="162" spans="1:7" x14ac:dyDescent="0.25">
      <c r="A162" s="15"/>
      <c r="B162" s="15"/>
      <c r="C162" s="21"/>
      <c r="D162" s="3" t="str">
        <f>IF(A162="","",VLOOKUP($A162,Produktliste!$A$2:$D$31,2,FALSE))</f>
        <v/>
      </c>
      <c r="E162" s="2" t="str">
        <f>IF(D162="","",VLOOKUP($A162,Produktliste!$A$2:$D$31,3,FALSE))</f>
        <v/>
      </c>
      <c r="F162" s="4" t="str">
        <f>IF(E162="","",VLOOKUP($A162,Produktliste!$A$2:$D$31,4,FALSE)*B162)</f>
        <v/>
      </c>
      <c r="G162" s="17" t="str">
        <f>IF(A162="","",VLOOKUP(A162,Produktliste!A$1:E$100,5,FALSE)-SUMIF($A$2:A162,A162,$B$2:B162))</f>
        <v/>
      </c>
    </row>
    <row r="163" spans="1:7" x14ac:dyDescent="0.25">
      <c r="A163" s="15"/>
      <c r="B163" s="15"/>
      <c r="C163" s="21"/>
      <c r="D163" s="3" t="str">
        <f>IF(A163="","",VLOOKUP($A163,Produktliste!$A$2:$D$31,2,FALSE))</f>
        <v/>
      </c>
      <c r="E163" s="2" t="str">
        <f>IF(D163="","",VLOOKUP($A163,Produktliste!$A$2:$D$31,3,FALSE))</f>
        <v/>
      </c>
      <c r="F163" s="4" t="str">
        <f>IF(E163="","",VLOOKUP($A163,Produktliste!$A$2:$D$31,4,FALSE)*B163)</f>
        <v/>
      </c>
      <c r="G163" s="17" t="str">
        <f>IF(A163="","",VLOOKUP(A163,Produktliste!A$1:E$100,5,FALSE)-SUMIF($A$2:A163,A163,$B$2:B163))</f>
        <v/>
      </c>
    </row>
    <row r="164" spans="1:7" x14ac:dyDescent="0.25">
      <c r="A164" s="15"/>
      <c r="B164" s="15"/>
      <c r="C164" s="21"/>
      <c r="D164" s="3" t="str">
        <f>IF(A164="","",VLOOKUP($A164,Produktliste!$A$2:$D$31,2,FALSE))</f>
        <v/>
      </c>
      <c r="E164" s="2" t="str">
        <f>IF(D164="","",VLOOKUP($A164,Produktliste!$A$2:$D$31,3,FALSE))</f>
        <v/>
      </c>
      <c r="F164" s="4" t="str">
        <f>IF(E164="","",VLOOKUP($A164,Produktliste!$A$2:$D$31,4,FALSE)*B164)</f>
        <v/>
      </c>
      <c r="G164" s="17" t="str">
        <f>IF(A164="","",VLOOKUP(A164,Produktliste!A$1:E$100,5,FALSE)-SUMIF($A$2:A164,A164,$B$2:B164))</f>
        <v/>
      </c>
    </row>
    <row r="165" spans="1:7" x14ac:dyDescent="0.25">
      <c r="A165" s="15"/>
      <c r="B165" s="15"/>
      <c r="C165" s="21"/>
      <c r="D165" s="3" t="str">
        <f>IF(A165="","",VLOOKUP($A165,Produktliste!$A$2:$D$31,2,FALSE))</f>
        <v/>
      </c>
      <c r="E165" s="2" t="str">
        <f>IF(D165="","",VLOOKUP($A165,Produktliste!$A$2:$D$31,3,FALSE))</f>
        <v/>
      </c>
      <c r="F165" s="4" t="str">
        <f>IF(E165="","",VLOOKUP($A165,Produktliste!$A$2:$D$31,4,FALSE)*B165)</f>
        <v/>
      </c>
      <c r="G165" s="17" t="str">
        <f>IF(A165="","",VLOOKUP(A165,Produktliste!A$1:E$100,5,FALSE)-SUMIF($A$2:A165,A165,$B$2:B165))</f>
        <v/>
      </c>
    </row>
    <row r="166" spans="1:7" x14ac:dyDescent="0.25">
      <c r="A166" s="15"/>
      <c r="B166" s="15"/>
      <c r="C166" s="21"/>
      <c r="D166" s="3" t="str">
        <f>IF(A166="","",VLOOKUP($A166,Produktliste!$A$2:$D$31,2,FALSE))</f>
        <v/>
      </c>
      <c r="E166" s="2" t="str">
        <f>IF(D166="","",VLOOKUP($A166,Produktliste!$A$2:$D$31,3,FALSE))</f>
        <v/>
      </c>
      <c r="F166" s="4" t="str">
        <f>IF(E166="","",VLOOKUP($A166,Produktliste!$A$2:$D$31,4,FALSE)*B166)</f>
        <v/>
      </c>
      <c r="G166" s="17" t="str">
        <f>IF(A166="","",VLOOKUP(A166,Produktliste!A$1:E$100,5,FALSE)-SUMIF($A$2:A166,A166,$B$2:B166))</f>
        <v/>
      </c>
    </row>
    <row r="167" spans="1:7" x14ac:dyDescent="0.25">
      <c r="A167" s="15"/>
      <c r="B167" s="15"/>
      <c r="C167" s="21"/>
      <c r="D167" s="3" t="str">
        <f>IF(A167="","",VLOOKUP($A167,Produktliste!$A$2:$D$31,2,FALSE))</f>
        <v/>
      </c>
      <c r="E167" s="2" t="str">
        <f>IF(D167="","",VLOOKUP($A167,Produktliste!$A$2:$D$31,3,FALSE))</f>
        <v/>
      </c>
      <c r="F167" s="4" t="str">
        <f>IF(E167="","",VLOOKUP($A167,Produktliste!$A$2:$D$31,4,FALSE)*B167)</f>
        <v/>
      </c>
      <c r="G167" s="17" t="str">
        <f>IF(A167="","",VLOOKUP(A167,Produktliste!A$1:E$100,5,FALSE)-SUMIF($A$2:A167,A167,$B$2:B167))</f>
        <v/>
      </c>
    </row>
    <row r="168" spans="1:7" x14ac:dyDescent="0.25">
      <c r="A168" s="15"/>
      <c r="B168" s="15"/>
      <c r="C168" s="21"/>
      <c r="D168" s="3" t="str">
        <f>IF(A168="","",VLOOKUP($A168,Produktliste!$A$2:$D$31,2,FALSE))</f>
        <v/>
      </c>
      <c r="E168" s="2" t="str">
        <f>IF(D168="","",VLOOKUP($A168,Produktliste!$A$2:$D$31,3,FALSE))</f>
        <v/>
      </c>
      <c r="F168" s="4" t="str">
        <f>IF(E168="","",VLOOKUP($A168,Produktliste!$A$2:$D$31,4,FALSE)*B168)</f>
        <v/>
      </c>
      <c r="G168" s="17" t="str">
        <f>IF(A168="","",VLOOKUP(A168,Produktliste!A$1:E$100,5,FALSE)-SUMIF($A$2:A168,A168,$B$2:B168))</f>
        <v/>
      </c>
    </row>
    <row r="169" spans="1:7" x14ac:dyDescent="0.25">
      <c r="A169" s="15"/>
      <c r="B169" s="15"/>
      <c r="C169" s="21"/>
      <c r="D169" s="3" t="str">
        <f>IF(A169="","",VLOOKUP($A169,Produktliste!$A$2:$D$31,2,FALSE))</f>
        <v/>
      </c>
      <c r="E169" s="2" t="str">
        <f>IF(D169="","",VLOOKUP($A169,Produktliste!$A$2:$D$31,3,FALSE))</f>
        <v/>
      </c>
      <c r="F169" s="4" t="str">
        <f>IF(E169="","",VLOOKUP($A169,Produktliste!$A$2:$D$31,4,FALSE)*B169)</f>
        <v/>
      </c>
      <c r="G169" s="17" t="str">
        <f>IF(A169="","",VLOOKUP(A169,Produktliste!A$1:E$100,5,FALSE)-SUMIF($A$2:A169,A169,$B$2:B169))</f>
        <v/>
      </c>
    </row>
    <row r="170" spans="1:7" x14ac:dyDescent="0.25">
      <c r="A170" s="15"/>
      <c r="B170" s="15"/>
      <c r="C170" s="21"/>
      <c r="D170" s="3" t="str">
        <f>IF(A170="","",VLOOKUP($A170,Produktliste!$A$2:$D$31,2,FALSE))</f>
        <v/>
      </c>
      <c r="E170" s="2" t="str">
        <f>IF(D170="","",VLOOKUP($A170,Produktliste!$A$2:$D$31,3,FALSE))</f>
        <v/>
      </c>
      <c r="F170" s="4" t="str">
        <f>IF(E170="","",VLOOKUP($A170,Produktliste!$A$2:$D$31,4,FALSE)*B170)</f>
        <v/>
      </c>
      <c r="G170" s="17" t="str">
        <f>IF(A170="","",VLOOKUP(A170,Produktliste!A$1:E$100,5,FALSE)-SUMIF($A$2:A170,A170,$B$2:B170))</f>
        <v/>
      </c>
    </row>
    <row r="171" spans="1:7" x14ac:dyDescent="0.25">
      <c r="A171" s="15"/>
      <c r="B171" s="15"/>
      <c r="C171" s="21"/>
      <c r="D171" s="3" t="str">
        <f>IF(A171="","",VLOOKUP($A171,Produktliste!$A$2:$D$31,2,FALSE))</f>
        <v/>
      </c>
      <c r="E171" s="2" t="str">
        <f>IF(D171="","",VLOOKUP($A171,Produktliste!$A$2:$D$31,3,FALSE))</f>
        <v/>
      </c>
      <c r="F171" s="4" t="str">
        <f>IF(E171="","",VLOOKUP($A171,Produktliste!$A$2:$D$31,4,FALSE)*B171)</f>
        <v/>
      </c>
      <c r="G171" s="17" t="str">
        <f>IF(A171="","",VLOOKUP(A171,Produktliste!A$1:E$100,5,FALSE)-SUMIF($A$2:A171,A171,$B$2:B171))</f>
        <v/>
      </c>
    </row>
    <row r="172" spans="1:7" x14ac:dyDescent="0.25">
      <c r="A172" s="15"/>
      <c r="B172" s="15"/>
      <c r="C172" s="21"/>
      <c r="D172" s="3" t="str">
        <f>IF(A172="","",VLOOKUP($A172,Produktliste!$A$2:$D$31,2,FALSE))</f>
        <v/>
      </c>
      <c r="E172" s="2" t="str">
        <f>IF(D172="","",VLOOKUP($A172,Produktliste!$A$2:$D$31,3,FALSE))</f>
        <v/>
      </c>
      <c r="F172" s="4" t="str">
        <f>IF(E172="","",VLOOKUP($A172,Produktliste!$A$2:$D$31,4,FALSE)*B172)</f>
        <v/>
      </c>
      <c r="G172" s="17" t="str">
        <f>IF(A172="","",VLOOKUP(A172,Produktliste!A$1:E$100,5,FALSE)-SUMIF($A$2:A172,A172,$B$2:B172))</f>
        <v/>
      </c>
    </row>
    <row r="173" spans="1:7" x14ac:dyDescent="0.25">
      <c r="A173" s="15"/>
      <c r="B173" s="15"/>
      <c r="C173" s="21"/>
      <c r="D173" s="3" t="str">
        <f>IF(A173="","",VLOOKUP($A173,Produktliste!$A$2:$D$31,2,FALSE))</f>
        <v/>
      </c>
      <c r="E173" s="2" t="str">
        <f>IF(D173="","",VLOOKUP($A173,Produktliste!$A$2:$D$31,3,FALSE))</f>
        <v/>
      </c>
      <c r="F173" s="4" t="str">
        <f>IF(E173="","",VLOOKUP($A173,Produktliste!$A$2:$D$31,4,FALSE)*B173)</f>
        <v/>
      </c>
      <c r="G173" s="17" t="str">
        <f>IF(A173="","",VLOOKUP(A173,Produktliste!A$1:E$100,5,FALSE)-SUMIF($A$2:A173,A173,$B$2:B173))</f>
        <v/>
      </c>
    </row>
    <row r="174" spans="1:7" x14ac:dyDescent="0.25">
      <c r="A174" s="15"/>
      <c r="B174" s="15"/>
      <c r="C174" s="21"/>
      <c r="D174" s="3" t="str">
        <f>IF(A174="","",VLOOKUP($A174,Produktliste!$A$2:$D$31,2,FALSE))</f>
        <v/>
      </c>
      <c r="E174" s="2" t="str">
        <f>IF(D174="","",VLOOKUP($A174,Produktliste!$A$2:$D$31,3,FALSE))</f>
        <v/>
      </c>
      <c r="F174" s="4" t="str">
        <f>IF(E174="","",VLOOKUP($A174,Produktliste!$A$2:$D$31,4,FALSE)*B174)</f>
        <v/>
      </c>
      <c r="G174" s="17" t="str">
        <f>IF(A174="","",VLOOKUP(A174,Produktliste!A$1:E$100,5,FALSE)-SUMIF($A$2:A174,A174,$B$2:B174))</f>
        <v/>
      </c>
    </row>
    <row r="175" spans="1:7" x14ac:dyDescent="0.25">
      <c r="A175" s="15"/>
      <c r="B175" s="15"/>
      <c r="C175" s="21"/>
      <c r="D175" s="3" t="str">
        <f>IF(A175="","",VLOOKUP($A175,Produktliste!$A$2:$D$31,2,FALSE))</f>
        <v/>
      </c>
      <c r="E175" s="2" t="str">
        <f>IF(D175="","",VLOOKUP($A175,Produktliste!$A$2:$D$31,3,FALSE))</f>
        <v/>
      </c>
      <c r="F175" s="4" t="str">
        <f>IF(E175="","",VLOOKUP($A175,Produktliste!$A$2:$D$31,4,FALSE)*B175)</f>
        <v/>
      </c>
      <c r="G175" s="17" t="str">
        <f>IF(A175="","",VLOOKUP(A175,Produktliste!A$1:E$100,5,FALSE)-SUMIF($A$2:A175,A175,$B$2:B175))</f>
        <v/>
      </c>
    </row>
    <row r="176" spans="1:7" x14ac:dyDescent="0.25">
      <c r="A176" s="15"/>
      <c r="B176" s="15"/>
      <c r="C176" s="21"/>
      <c r="D176" s="3" t="str">
        <f>IF(A176="","",VLOOKUP($A176,Produktliste!$A$2:$D$31,2,FALSE))</f>
        <v/>
      </c>
      <c r="E176" s="2" t="str">
        <f>IF(D176="","",VLOOKUP($A176,Produktliste!$A$2:$D$31,3,FALSE))</f>
        <v/>
      </c>
      <c r="F176" s="4" t="str">
        <f>IF(E176="","",VLOOKUP($A176,Produktliste!$A$2:$D$31,4,FALSE)*B176)</f>
        <v/>
      </c>
      <c r="G176" s="17" t="str">
        <f>IF(A176="","",VLOOKUP(A176,Produktliste!A$1:E$100,5,FALSE)-SUMIF($A$2:A176,A176,$B$2:B176))</f>
        <v/>
      </c>
    </row>
    <row r="177" spans="1:7" x14ac:dyDescent="0.25">
      <c r="A177" s="15"/>
      <c r="B177" s="15"/>
      <c r="C177" s="21"/>
      <c r="D177" s="3" t="str">
        <f>IF(A177="","",VLOOKUP($A177,Produktliste!$A$2:$D$31,2,FALSE))</f>
        <v/>
      </c>
      <c r="E177" s="2" t="str">
        <f>IF(D177="","",VLOOKUP($A177,Produktliste!$A$2:$D$31,3,FALSE))</f>
        <v/>
      </c>
      <c r="F177" s="4" t="str">
        <f>IF(E177="","",VLOOKUP($A177,Produktliste!$A$2:$D$31,4,FALSE)*B177)</f>
        <v/>
      </c>
      <c r="G177" s="17" t="str">
        <f>IF(A177="","",VLOOKUP(A177,Produktliste!A$1:E$100,5,FALSE)-SUMIF($A$2:A177,A177,$B$2:B177))</f>
        <v/>
      </c>
    </row>
    <row r="178" spans="1:7" x14ac:dyDescent="0.25">
      <c r="A178" s="15"/>
      <c r="B178" s="15"/>
      <c r="C178" s="21"/>
      <c r="D178" s="3" t="str">
        <f>IF(A178="","",VLOOKUP($A178,Produktliste!$A$2:$D$31,2,FALSE))</f>
        <v/>
      </c>
      <c r="E178" s="2" t="str">
        <f>IF(D178="","",VLOOKUP($A178,Produktliste!$A$2:$D$31,3,FALSE))</f>
        <v/>
      </c>
      <c r="F178" s="4" t="str">
        <f>IF(E178="","",VLOOKUP($A178,Produktliste!$A$2:$D$31,4,FALSE)*B178)</f>
        <v/>
      </c>
      <c r="G178" s="17" t="str">
        <f>IF(A178="","",VLOOKUP(A178,Produktliste!A$1:E$100,5,FALSE)-SUMIF($A$2:A178,A178,$B$2:B178))</f>
        <v/>
      </c>
    </row>
    <row r="179" spans="1:7" x14ac:dyDescent="0.25">
      <c r="A179" s="15"/>
      <c r="B179" s="15"/>
      <c r="C179" s="21"/>
      <c r="D179" s="3" t="str">
        <f>IF(A179="","",VLOOKUP($A179,Produktliste!$A$2:$D$31,2,FALSE))</f>
        <v/>
      </c>
      <c r="E179" s="2" t="str">
        <f>IF(D179="","",VLOOKUP($A179,Produktliste!$A$2:$D$31,3,FALSE))</f>
        <v/>
      </c>
      <c r="F179" s="4" t="str">
        <f>IF(E179="","",VLOOKUP($A179,Produktliste!$A$2:$D$31,4,FALSE)*B179)</f>
        <v/>
      </c>
      <c r="G179" s="17" t="str">
        <f>IF(A179="","",VLOOKUP(A179,Produktliste!A$1:E$100,5,FALSE)-SUMIF($A$2:A179,A179,$B$2:B179))</f>
        <v/>
      </c>
    </row>
    <row r="180" spans="1:7" x14ac:dyDescent="0.25">
      <c r="A180" s="15"/>
      <c r="B180" s="15"/>
      <c r="C180" s="21"/>
      <c r="D180" s="3" t="str">
        <f>IF(A180="","",VLOOKUP($A180,Produktliste!$A$2:$D$31,2,FALSE))</f>
        <v/>
      </c>
      <c r="E180" s="2" t="str">
        <f>IF(D180="","",VLOOKUP($A180,Produktliste!$A$2:$D$31,3,FALSE))</f>
        <v/>
      </c>
      <c r="F180" s="4" t="str">
        <f>IF(E180="","",VLOOKUP($A180,Produktliste!$A$2:$D$31,4,FALSE)*B180)</f>
        <v/>
      </c>
      <c r="G180" s="17" t="str">
        <f>IF(A180="","",VLOOKUP(A180,Produktliste!A$1:E$100,5,FALSE)-SUMIF($A$2:A180,A180,$B$2:B180))</f>
        <v/>
      </c>
    </row>
    <row r="181" spans="1:7" x14ac:dyDescent="0.25">
      <c r="A181" s="15"/>
      <c r="B181" s="15"/>
      <c r="C181" s="21"/>
      <c r="D181" s="3" t="str">
        <f>IF(A181="","",VLOOKUP($A181,Produktliste!$A$2:$D$31,2,FALSE))</f>
        <v/>
      </c>
      <c r="E181" s="2" t="str">
        <f>IF(D181="","",VLOOKUP($A181,Produktliste!$A$2:$D$31,3,FALSE))</f>
        <v/>
      </c>
      <c r="F181" s="4" t="str">
        <f>IF(E181="","",VLOOKUP($A181,Produktliste!$A$2:$D$31,4,FALSE)*B181)</f>
        <v/>
      </c>
      <c r="G181" s="17" t="str">
        <f>IF(A181="","",VLOOKUP(A181,Produktliste!A$1:E$100,5,FALSE)-SUMIF($A$2:A181,A181,$B$2:B181))</f>
        <v/>
      </c>
    </row>
    <row r="182" spans="1:7" x14ac:dyDescent="0.25">
      <c r="A182" s="15"/>
      <c r="B182" s="15"/>
      <c r="C182" s="21"/>
      <c r="D182" s="3" t="str">
        <f>IF(A182="","",VLOOKUP($A182,Produktliste!$A$2:$D$31,2,FALSE))</f>
        <v/>
      </c>
      <c r="E182" s="2" t="str">
        <f>IF(D182="","",VLOOKUP($A182,Produktliste!$A$2:$D$31,3,FALSE))</f>
        <v/>
      </c>
      <c r="F182" s="4" t="str">
        <f>IF(E182="","",VLOOKUP($A182,Produktliste!$A$2:$D$31,4,FALSE)*B182)</f>
        <v/>
      </c>
      <c r="G182" s="17" t="str">
        <f>IF(A182="","",VLOOKUP(A182,Produktliste!A$1:E$100,5,FALSE)-SUMIF($A$2:A182,A182,$B$2:B182))</f>
        <v/>
      </c>
    </row>
    <row r="183" spans="1:7" x14ac:dyDescent="0.25">
      <c r="A183" s="15"/>
      <c r="B183" s="15"/>
      <c r="C183" s="21"/>
      <c r="D183" s="3" t="str">
        <f>IF(A183="","",VLOOKUP($A183,Produktliste!$A$2:$D$31,2,FALSE))</f>
        <v/>
      </c>
      <c r="E183" s="2" t="str">
        <f>IF(D183="","",VLOOKUP($A183,Produktliste!$A$2:$D$31,3,FALSE))</f>
        <v/>
      </c>
      <c r="F183" s="4" t="str">
        <f>IF(E183="","",VLOOKUP($A183,Produktliste!$A$2:$D$31,4,FALSE)*B183)</f>
        <v/>
      </c>
      <c r="G183" s="17" t="str">
        <f>IF(A183="","",VLOOKUP(A183,Produktliste!A$1:E$100,5,FALSE)-SUMIF($A$2:A183,A183,$B$2:B183))</f>
        <v/>
      </c>
    </row>
    <row r="184" spans="1:7" x14ac:dyDescent="0.25">
      <c r="A184" s="15"/>
      <c r="B184" s="15"/>
      <c r="C184" s="21"/>
      <c r="D184" s="3" t="str">
        <f>IF(A184="","",VLOOKUP($A184,Produktliste!$A$2:$D$31,2,FALSE))</f>
        <v/>
      </c>
      <c r="E184" s="2" t="str">
        <f>IF(D184="","",VLOOKUP($A184,Produktliste!$A$2:$D$31,3,FALSE))</f>
        <v/>
      </c>
      <c r="F184" s="4" t="str">
        <f>IF(E184="","",VLOOKUP($A184,Produktliste!$A$2:$D$31,4,FALSE)*B184)</f>
        <v/>
      </c>
      <c r="G184" s="17" t="str">
        <f>IF(A184="","",VLOOKUP(A184,Produktliste!A$1:E$100,5,FALSE)-SUMIF($A$2:A184,A184,$B$2:B184))</f>
        <v/>
      </c>
    </row>
    <row r="185" spans="1:7" x14ac:dyDescent="0.25">
      <c r="A185" s="15"/>
      <c r="B185" s="15"/>
      <c r="C185" s="21"/>
      <c r="D185" s="3" t="str">
        <f>IF(A185="","",VLOOKUP($A185,Produktliste!$A$2:$D$31,2,FALSE))</f>
        <v/>
      </c>
      <c r="E185" s="2" t="str">
        <f>IF(D185="","",VLOOKUP($A185,Produktliste!$A$2:$D$31,3,FALSE))</f>
        <v/>
      </c>
      <c r="F185" s="4" t="str">
        <f>IF(E185="","",VLOOKUP($A185,Produktliste!$A$2:$D$31,4,FALSE)*B185)</f>
        <v/>
      </c>
      <c r="G185" s="17" t="str">
        <f>IF(A185="","",VLOOKUP(A185,Produktliste!A$1:E$100,5,FALSE)-SUMIF($A$2:A185,A185,$B$2:B185))</f>
        <v/>
      </c>
    </row>
    <row r="186" spans="1:7" x14ac:dyDescent="0.25">
      <c r="A186" s="15"/>
      <c r="B186" s="15"/>
      <c r="C186" s="21"/>
      <c r="D186" s="3" t="str">
        <f>IF(A186="","",VLOOKUP($A186,Produktliste!$A$2:$D$31,2,FALSE))</f>
        <v/>
      </c>
      <c r="E186" s="2" t="str">
        <f>IF(D186="","",VLOOKUP($A186,Produktliste!$A$2:$D$31,3,FALSE))</f>
        <v/>
      </c>
      <c r="F186" s="4" t="str">
        <f>IF(E186="","",VLOOKUP($A186,Produktliste!$A$2:$D$31,4,FALSE)*B186)</f>
        <v/>
      </c>
      <c r="G186" s="17" t="str">
        <f>IF(A186="","",VLOOKUP(A186,Produktliste!A$1:E$100,5,FALSE)-SUMIF($A$2:A186,A186,$B$2:B186))</f>
        <v/>
      </c>
    </row>
    <row r="187" spans="1:7" x14ac:dyDescent="0.25">
      <c r="A187" s="15"/>
      <c r="B187" s="15"/>
      <c r="C187" s="21"/>
      <c r="D187" s="3" t="str">
        <f>IF(A187="","",VLOOKUP($A187,Produktliste!$A$2:$D$31,2,FALSE))</f>
        <v/>
      </c>
      <c r="E187" s="2" t="str">
        <f>IF(D187="","",VLOOKUP($A187,Produktliste!$A$2:$D$31,3,FALSE))</f>
        <v/>
      </c>
      <c r="F187" s="4" t="str">
        <f>IF(E187="","",VLOOKUP($A187,Produktliste!$A$2:$D$31,4,FALSE)*B187)</f>
        <v/>
      </c>
      <c r="G187" s="17" t="str">
        <f>IF(A187="","",VLOOKUP(A187,Produktliste!A$1:E$100,5,FALSE)-SUMIF($A$2:A187,A187,$B$2:B187))</f>
        <v/>
      </c>
    </row>
    <row r="188" spans="1:7" x14ac:dyDescent="0.25">
      <c r="A188" s="15"/>
      <c r="B188" s="15"/>
      <c r="C188" s="21"/>
      <c r="D188" s="3" t="str">
        <f>IF(A188="","",VLOOKUP($A188,Produktliste!$A$2:$D$31,2,FALSE))</f>
        <v/>
      </c>
      <c r="E188" s="2" t="str">
        <f>IF(D188="","",VLOOKUP($A188,Produktliste!$A$2:$D$31,3,FALSE))</f>
        <v/>
      </c>
      <c r="F188" s="4" t="str">
        <f>IF(E188="","",VLOOKUP($A188,Produktliste!$A$2:$D$31,4,FALSE)*B188)</f>
        <v/>
      </c>
      <c r="G188" s="17" t="str">
        <f>IF(A188="","",VLOOKUP(A188,Produktliste!A$1:E$100,5,FALSE)-SUMIF($A$2:A188,A188,$B$2:B188))</f>
        <v/>
      </c>
    </row>
    <row r="189" spans="1:7" x14ac:dyDescent="0.25">
      <c r="A189" s="15"/>
      <c r="B189" s="15"/>
      <c r="C189" s="21"/>
      <c r="D189" s="3" t="str">
        <f>IF(A189="","",VLOOKUP($A189,Produktliste!$A$2:$D$31,2,FALSE))</f>
        <v/>
      </c>
      <c r="E189" s="2" t="str">
        <f>IF(D189="","",VLOOKUP($A189,Produktliste!$A$2:$D$31,3,FALSE))</f>
        <v/>
      </c>
      <c r="F189" s="4" t="str">
        <f>IF(E189="","",VLOOKUP($A189,Produktliste!$A$2:$D$31,4,FALSE)*B189)</f>
        <v/>
      </c>
      <c r="G189" s="17" t="str">
        <f>IF(A189="","",VLOOKUP(A189,Produktliste!A$1:E$100,5,FALSE)-SUMIF($A$2:A189,A189,$B$2:B189))</f>
        <v/>
      </c>
    </row>
    <row r="190" spans="1:7" x14ac:dyDescent="0.25">
      <c r="A190" s="15"/>
      <c r="B190" s="15"/>
      <c r="C190" s="21"/>
      <c r="D190" s="3" t="str">
        <f>IF(A190="","",VLOOKUP($A190,Produktliste!$A$2:$D$31,2,FALSE))</f>
        <v/>
      </c>
      <c r="E190" s="2" t="str">
        <f>IF(D190="","",VLOOKUP($A190,Produktliste!$A$2:$D$31,3,FALSE))</f>
        <v/>
      </c>
      <c r="F190" s="4" t="str">
        <f>IF(E190="","",VLOOKUP($A190,Produktliste!$A$2:$D$31,4,FALSE)*B190)</f>
        <v/>
      </c>
      <c r="G190" s="17" t="str">
        <f>IF(A190="","",VLOOKUP(A190,Produktliste!A$1:E$100,5,FALSE)-SUMIF($A$2:A190,A190,$B$2:B190))</f>
        <v/>
      </c>
    </row>
    <row r="191" spans="1:7" x14ac:dyDescent="0.25">
      <c r="A191" s="15"/>
      <c r="B191" s="15"/>
      <c r="C191" s="21"/>
      <c r="D191" s="3" t="str">
        <f>IF(A191="","",VLOOKUP($A191,Produktliste!$A$2:$D$31,2,FALSE))</f>
        <v/>
      </c>
      <c r="E191" s="2" t="str">
        <f>IF(D191="","",VLOOKUP($A191,Produktliste!$A$2:$D$31,3,FALSE))</f>
        <v/>
      </c>
      <c r="F191" s="4" t="str">
        <f>IF(E191="","",VLOOKUP($A191,Produktliste!$A$2:$D$31,4,FALSE)*B191)</f>
        <v/>
      </c>
      <c r="G191" s="17" t="str">
        <f>IF(A191="","",VLOOKUP(A191,Produktliste!A$1:E$100,5,FALSE)-SUMIF($A$2:A191,A191,$B$2:B191))</f>
        <v/>
      </c>
    </row>
    <row r="192" spans="1:7" x14ac:dyDescent="0.25">
      <c r="A192" s="15"/>
      <c r="B192" s="15"/>
      <c r="C192" s="21"/>
      <c r="D192" s="3" t="str">
        <f>IF(A192="","",VLOOKUP($A192,Produktliste!$A$2:$D$31,2,FALSE))</f>
        <v/>
      </c>
      <c r="E192" s="2" t="str">
        <f>IF(D192="","",VLOOKUP($A192,Produktliste!$A$2:$D$31,3,FALSE))</f>
        <v/>
      </c>
      <c r="F192" s="4" t="str">
        <f>IF(E192="","",VLOOKUP($A192,Produktliste!$A$2:$D$31,4,FALSE)*B192)</f>
        <v/>
      </c>
      <c r="G192" s="17" t="str">
        <f>IF(A192="","",VLOOKUP(A192,Produktliste!A$1:E$100,5,FALSE)-SUMIF($A$2:A192,A192,$B$2:B192))</f>
        <v/>
      </c>
    </row>
    <row r="193" spans="1:7" x14ac:dyDescent="0.25">
      <c r="A193" s="15"/>
      <c r="B193" s="15"/>
      <c r="C193" s="21"/>
      <c r="D193" s="3" t="str">
        <f>IF(A193="","",VLOOKUP($A193,Produktliste!$A$2:$D$31,2,FALSE))</f>
        <v/>
      </c>
      <c r="E193" s="2" t="str">
        <f>IF(D193="","",VLOOKUP($A193,Produktliste!$A$2:$D$31,3,FALSE))</f>
        <v/>
      </c>
      <c r="F193" s="4" t="str">
        <f>IF(E193="","",VLOOKUP($A193,Produktliste!$A$2:$D$31,4,FALSE)*B193)</f>
        <v/>
      </c>
      <c r="G193" s="17" t="str">
        <f>IF(A193="","",VLOOKUP(A193,Produktliste!A$1:E$100,5,FALSE)-SUMIF($A$2:A193,A193,$B$2:B193))</f>
        <v/>
      </c>
    </row>
    <row r="194" spans="1:7" x14ac:dyDescent="0.25">
      <c r="A194" s="15"/>
      <c r="B194" s="15"/>
      <c r="C194" s="21"/>
      <c r="D194" s="3" t="str">
        <f>IF(A194="","",VLOOKUP($A194,Produktliste!$A$2:$D$31,2,FALSE))</f>
        <v/>
      </c>
      <c r="E194" s="2" t="str">
        <f>IF(D194="","",VLOOKUP($A194,Produktliste!$A$2:$D$31,3,FALSE))</f>
        <v/>
      </c>
      <c r="F194" s="4" t="str">
        <f>IF(E194="","",VLOOKUP($A194,Produktliste!$A$2:$D$31,4,FALSE)*B194)</f>
        <v/>
      </c>
      <c r="G194" s="17" t="str">
        <f>IF(A194="","",VLOOKUP(A194,Produktliste!A$1:E$100,5,FALSE)-SUMIF($A$2:A194,A194,$B$2:B194))</f>
        <v/>
      </c>
    </row>
    <row r="195" spans="1:7" x14ac:dyDescent="0.25">
      <c r="A195" s="15"/>
      <c r="B195" s="15"/>
      <c r="C195" s="21"/>
      <c r="D195" s="3" t="str">
        <f>IF(A195="","",VLOOKUP($A195,Produktliste!$A$2:$D$31,2,FALSE))</f>
        <v/>
      </c>
      <c r="E195" s="2" t="str">
        <f>IF(D195="","",VLOOKUP($A195,Produktliste!$A$2:$D$31,3,FALSE))</f>
        <v/>
      </c>
      <c r="F195" s="4" t="str">
        <f>IF(E195="","",VLOOKUP($A195,Produktliste!$A$2:$D$31,4,FALSE)*B195)</f>
        <v/>
      </c>
      <c r="G195" s="17" t="str">
        <f>IF(A195="","",VLOOKUP(A195,Produktliste!A$1:E$100,5,FALSE)-SUMIF($A$2:A195,A195,$B$2:B195))</f>
        <v/>
      </c>
    </row>
    <row r="196" spans="1:7" x14ac:dyDescent="0.25">
      <c r="A196" s="15"/>
      <c r="B196" s="15"/>
      <c r="C196" s="21"/>
      <c r="D196" s="3" t="str">
        <f>IF(A196="","",VLOOKUP($A196,Produktliste!$A$2:$D$31,2,FALSE))</f>
        <v/>
      </c>
      <c r="E196" s="2" t="str">
        <f>IF(D196="","",VLOOKUP($A196,Produktliste!$A$2:$D$31,3,FALSE))</f>
        <v/>
      </c>
      <c r="F196" s="4" t="str">
        <f>IF(E196="","",VLOOKUP($A196,Produktliste!$A$2:$D$31,4,FALSE)*B196)</f>
        <v/>
      </c>
      <c r="G196" s="17" t="str">
        <f>IF(A196="","",VLOOKUP(A196,Produktliste!A$1:E$100,5,FALSE)-SUMIF($A$2:A196,A196,$B$2:B196))</f>
        <v/>
      </c>
    </row>
    <row r="197" spans="1:7" x14ac:dyDescent="0.25">
      <c r="A197" s="15"/>
      <c r="B197" s="15"/>
      <c r="C197" s="21"/>
      <c r="D197" s="3" t="str">
        <f>IF(A197="","",VLOOKUP($A197,Produktliste!$A$2:$D$31,2,FALSE))</f>
        <v/>
      </c>
      <c r="E197" s="2" t="str">
        <f>IF(D197="","",VLOOKUP($A197,Produktliste!$A$2:$D$31,3,FALSE))</f>
        <v/>
      </c>
      <c r="F197" s="4" t="str">
        <f>IF(E197="","",VLOOKUP($A197,Produktliste!$A$2:$D$31,4,FALSE)*B197)</f>
        <v/>
      </c>
      <c r="G197" s="17" t="str">
        <f>IF(A197="","",VLOOKUP(A197,Produktliste!A$1:E$100,5,FALSE)-SUMIF($A$2:A197,A197,$B$2:B197))</f>
        <v/>
      </c>
    </row>
    <row r="198" spans="1:7" x14ac:dyDescent="0.25">
      <c r="A198" s="15"/>
      <c r="B198" s="15"/>
      <c r="C198" s="21"/>
      <c r="D198" s="3" t="str">
        <f>IF(A198="","",VLOOKUP($A198,Produktliste!$A$2:$D$31,2,FALSE))</f>
        <v/>
      </c>
      <c r="E198" s="2" t="str">
        <f>IF(D198="","",VLOOKUP($A198,Produktliste!$A$2:$D$31,3,FALSE))</f>
        <v/>
      </c>
      <c r="F198" s="4" t="str">
        <f>IF(E198="","",VLOOKUP($A198,Produktliste!$A$2:$D$31,4,FALSE)*B198)</f>
        <v/>
      </c>
      <c r="G198" s="17" t="str">
        <f>IF(A198="","",VLOOKUP(A198,Produktliste!A$1:E$100,5,FALSE)-SUMIF($A$2:A198,A198,$B$2:B198))</f>
        <v/>
      </c>
    </row>
    <row r="199" spans="1:7" x14ac:dyDescent="0.25">
      <c r="A199" s="15"/>
      <c r="B199" s="15"/>
      <c r="C199" s="21"/>
      <c r="D199" s="3" t="str">
        <f>IF(A199="","",VLOOKUP($A199,Produktliste!$A$2:$D$31,2,FALSE))</f>
        <v/>
      </c>
      <c r="E199" s="2" t="str">
        <f>IF(D199="","",VLOOKUP($A199,Produktliste!$A$2:$D$31,3,FALSE))</f>
        <v/>
      </c>
      <c r="F199" s="4" t="str">
        <f>IF(E199="","",VLOOKUP($A199,Produktliste!$A$2:$D$31,4,FALSE)*B199)</f>
        <v/>
      </c>
      <c r="G199" s="17" t="str">
        <f>IF(A199="","",VLOOKUP(A199,Produktliste!A$1:E$100,5,FALSE)-SUMIF($A$2:A199,A199,$B$2:B199))</f>
        <v/>
      </c>
    </row>
    <row r="200" spans="1:7" x14ac:dyDescent="0.25">
      <c r="A200" s="15"/>
      <c r="B200" s="15"/>
      <c r="C200" s="21"/>
      <c r="D200" s="3" t="str">
        <f>IF(A200="","",VLOOKUP($A200,Produktliste!$A$2:$D$31,2,FALSE))</f>
        <v/>
      </c>
      <c r="E200" s="2" t="str">
        <f>IF(D200="","",VLOOKUP($A200,Produktliste!$A$2:$D$31,3,FALSE))</f>
        <v/>
      </c>
      <c r="F200" s="4" t="str">
        <f>IF(E200="","",VLOOKUP($A200,Produktliste!$A$2:$D$31,4,FALSE)*B200)</f>
        <v/>
      </c>
      <c r="G200" s="17" t="str">
        <f>IF(A200="","",VLOOKUP(A200,Produktliste!A$1:E$100,5,FALSE)-SUMIF($A$2:A200,A200,$B$2:B200))</f>
        <v/>
      </c>
    </row>
    <row r="201" spans="1:7" x14ac:dyDescent="0.25">
      <c r="A201" s="15"/>
      <c r="B201" s="15"/>
      <c r="C201" s="21"/>
      <c r="D201" s="3" t="str">
        <f>IF(A201="","",VLOOKUP($A201,Produktliste!$A$2:$D$31,2,FALSE))</f>
        <v/>
      </c>
      <c r="E201" s="2" t="str">
        <f>IF(D201="","",VLOOKUP($A201,Produktliste!$A$2:$D$31,3,FALSE))</f>
        <v/>
      </c>
      <c r="F201" s="4" t="str">
        <f>IF(E201="","",VLOOKUP($A201,Produktliste!$A$2:$D$31,4,FALSE)*B201)</f>
        <v/>
      </c>
      <c r="G201" s="17" t="str">
        <f>IF(A201="","",VLOOKUP(A201,Produktliste!A$1:E$100,5,FALSE)-SUMIF($A$2:A201,A201,$B$2:B201))</f>
        <v/>
      </c>
    </row>
    <row r="202" spans="1:7" x14ac:dyDescent="0.25">
      <c r="A202" s="15"/>
      <c r="B202" s="15"/>
      <c r="C202" s="21"/>
      <c r="D202" s="3" t="str">
        <f>IF(A202="","",VLOOKUP($A202,Produktliste!$A$2:$D$31,2,FALSE))</f>
        <v/>
      </c>
      <c r="E202" s="2" t="str">
        <f>IF(D202="","",VLOOKUP($A202,Produktliste!$A$2:$D$31,3,FALSE))</f>
        <v/>
      </c>
      <c r="F202" s="4" t="str">
        <f>IF(E202="","",VLOOKUP($A202,Produktliste!$A$2:$D$31,4,FALSE)*B202)</f>
        <v/>
      </c>
      <c r="G202" s="17" t="str">
        <f>IF(A202="","",VLOOKUP(A202,Produktliste!A$1:E$100,5,FALSE)-SUMIF($A$2:A202,A202,$B$2:B202))</f>
        <v/>
      </c>
    </row>
    <row r="203" spans="1:7" x14ac:dyDescent="0.25">
      <c r="A203" s="15"/>
      <c r="B203" s="15"/>
      <c r="C203" s="21"/>
      <c r="D203" s="3" t="str">
        <f>IF(A203="","",VLOOKUP($A203,Produktliste!$A$2:$D$31,2,FALSE))</f>
        <v/>
      </c>
      <c r="E203" s="2" t="str">
        <f>IF(D203="","",VLOOKUP($A203,Produktliste!$A$2:$D$31,3,FALSE))</f>
        <v/>
      </c>
      <c r="F203" s="4" t="str">
        <f>IF(E203="","",VLOOKUP($A203,Produktliste!$A$2:$D$31,4,FALSE)*B203)</f>
        <v/>
      </c>
      <c r="G203" s="17" t="str">
        <f>IF(A203="","",VLOOKUP(A203,Produktliste!A$1:E$100,5,FALSE)-SUMIF($A$2:A203,A203,$B$2:B203))</f>
        <v/>
      </c>
    </row>
    <row r="204" spans="1:7" x14ac:dyDescent="0.25">
      <c r="A204" s="15"/>
      <c r="B204" s="15"/>
      <c r="C204" s="21"/>
      <c r="D204" s="3" t="str">
        <f>IF(A204="","",VLOOKUP($A204,Produktliste!$A$2:$D$31,2,FALSE))</f>
        <v/>
      </c>
      <c r="E204" s="2" t="str">
        <f>IF(D204="","",VLOOKUP($A204,Produktliste!$A$2:$D$31,3,FALSE))</f>
        <v/>
      </c>
      <c r="F204" s="4" t="str">
        <f>IF(E204="","",VLOOKUP($A204,Produktliste!$A$2:$D$31,4,FALSE)*B204)</f>
        <v/>
      </c>
      <c r="G204" s="17" t="str">
        <f>IF(A204="","",VLOOKUP(A204,Produktliste!A$1:E$100,5,FALSE)-SUMIF($A$2:A204,A204,$B$2:B204))</f>
        <v/>
      </c>
    </row>
    <row r="205" spans="1:7" x14ac:dyDescent="0.25">
      <c r="A205" s="15"/>
      <c r="B205" s="15"/>
      <c r="C205" s="21"/>
      <c r="D205" s="3" t="str">
        <f>IF(A205="","",VLOOKUP($A205,Produktliste!$A$2:$D$31,2,FALSE))</f>
        <v/>
      </c>
      <c r="E205" s="2" t="str">
        <f>IF(D205="","",VLOOKUP($A205,Produktliste!$A$2:$D$31,3,FALSE))</f>
        <v/>
      </c>
      <c r="F205" s="4" t="str">
        <f>IF(E205="","",VLOOKUP($A205,Produktliste!$A$2:$D$31,4,FALSE)*B205)</f>
        <v/>
      </c>
      <c r="G205" s="17" t="str">
        <f>IF(A205="","",VLOOKUP(A205,Produktliste!A$1:E$100,5,FALSE)-SUMIF($A$2:A205,A205,$B$2:B205))</f>
        <v/>
      </c>
    </row>
    <row r="206" spans="1:7" x14ac:dyDescent="0.25">
      <c r="A206" s="15"/>
      <c r="B206" s="15"/>
      <c r="C206" s="21"/>
      <c r="D206" s="3" t="str">
        <f>IF(A206="","",VLOOKUP($A206,Produktliste!$A$2:$D$31,2,FALSE))</f>
        <v/>
      </c>
      <c r="E206" s="2" t="str">
        <f>IF(D206="","",VLOOKUP($A206,Produktliste!$A$2:$D$31,3,FALSE))</f>
        <v/>
      </c>
      <c r="F206" s="4" t="str">
        <f>IF(E206="","",VLOOKUP($A206,Produktliste!$A$2:$D$31,4,FALSE)*B206)</f>
        <v/>
      </c>
      <c r="G206" s="17" t="str">
        <f>IF(A206="","",VLOOKUP(A206,Produktliste!A$1:E$100,5,FALSE)-SUMIF($A$2:A206,A206,$B$2:B206))</f>
        <v/>
      </c>
    </row>
    <row r="207" spans="1:7" x14ac:dyDescent="0.25">
      <c r="A207" s="15"/>
      <c r="B207" s="15"/>
      <c r="C207" s="21"/>
      <c r="D207" s="3" t="str">
        <f>IF(A207="","",VLOOKUP($A207,Produktliste!$A$2:$D$31,2,FALSE))</f>
        <v/>
      </c>
      <c r="E207" s="2" t="str">
        <f>IF(D207="","",VLOOKUP($A207,Produktliste!$A$2:$D$31,3,FALSE))</f>
        <v/>
      </c>
      <c r="F207" s="4" t="str">
        <f>IF(E207="","",VLOOKUP($A207,Produktliste!$A$2:$D$31,4,FALSE)*B207)</f>
        <v/>
      </c>
      <c r="G207" s="17" t="str">
        <f>IF(A207="","",VLOOKUP(A207,Produktliste!A$1:E$100,5,FALSE)-SUMIF($A$2:A207,A207,$B$2:B207))</f>
        <v/>
      </c>
    </row>
    <row r="208" spans="1:7" x14ac:dyDescent="0.25">
      <c r="A208" s="15"/>
      <c r="B208" s="15"/>
      <c r="C208" s="21"/>
      <c r="D208" s="3" t="str">
        <f>IF(A208="","",VLOOKUP($A208,Produktliste!$A$2:$D$31,2,FALSE))</f>
        <v/>
      </c>
      <c r="E208" s="2" t="str">
        <f>IF(D208="","",VLOOKUP($A208,Produktliste!$A$2:$D$31,3,FALSE))</f>
        <v/>
      </c>
      <c r="F208" s="4" t="str">
        <f>IF(E208="","",VLOOKUP($A208,Produktliste!$A$2:$D$31,4,FALSE)*B208)</f>
        <v/>
      </c>
      <c r="G208" s="17" t="str">
        <f>IF(A208="","",VLOOKUP(A208,Produktliste!A$1:E$100,5,FALSE)-SUMIF($A$2:A208,A208,$B$2:B208))</f>
        <v/>
      </c>
    </row>
    <row r="209" spans="1:7" x14ac:dyDescent="0.25">
      <c r="A209" s="15"/>
      <c r="B209" s="15"/>
      <c r="C209" s="21"/>
      <c r="D209" s="3" t="str">
        <f>IF(A209="","",VLOOKUP($A209,Produktliste!$A$2:$D$31,2,FALSE))</f>
        <v/>
      </c>
      <c r="E209" s="2" t="str">
        <f>IF(D209="","",VLOOKUP($A209,Produktliste!$A$2:$D$31,3,FALSE))</f>
        <v/>
      </c>
      <c r="F209" s="4" t="str">
        <f>IF(E209="","",VLOOKUP($A209,Produktliste!$A$2:$D$31,4,FALSE)*B209)</f>
        <v/>
      </c>
      <c r="G209" s="17" t="str">
        <f>IF(A209="","",VLOOKUP(A209,Produktliste!A$1:E$100,5,FALSE)-SUMIF($A$2:A209,A209,$B$2:B209))</f>
        <v/>
      </c>
    </row>
    <row r="210" spans="1:7" x14ac:dyDescent="0.25">
      <c r="A210" s="15"/>
      <c r="B210" s="15"/>
      <c r="C210" s="21"/>
      <c r="D210" s="3" t="str">
        <f>IF(A210="","",VLOOKUP($A210,Produktliste!$A$2:$D$31,2,FALSE))</f>
        <v/>
      </c>
      <c r="E210" s="2" t="str">
        <f>IF(D210="","",VLOOKUP($A210,Produktliste!$A$2:$D$31,3,FALSE))</f>
        <v/>
      </c>
      <c r="F210" s="4" t="str">
        <f>IF(E210="","",VLOOKUP($A210,Produktliste!$A$2:$D$31,4,FALSE)*B210)</f>
        <v/>
      </c>
      <c r="G210" s="17" t="str">
        <f>IF(A210="","",VLOOKUP(A210,Produktliste!A$1:E$100,5,FALSE)-SUMIF($A$2:A210,A210,$B$2:B210))</f>
        <v/>
      </c>
    </row>
    <row r="211" spans="1:7" x14ac:dyDescent="0.25">
      <c r="A211" s="15"/>
      <c r="B211" s="15"/>
      <c r="C211" s="21"/>
      <c r="D211" s="3" t="str">
        <f>IF(A211="","",VLOOKUP($A211,Produktliste!$A$2:$D$31,2,FALSE))</f>
        <v/>
      </c>
      <c r="E211" s="2" t="str">
        <f>IF(D211="","",VLOOKUP($A211,Produktliste!$A$2:$D$31,3,FALSE))</f>
        <v/>
      </c>
      <c r="F211" s="4" t="str">
        <f>IF(E211="","",VLOOKUP($A211,Produktliste!$A$2:$D$31,4,FALSE)*B211)</f>
        <v/>
      </c>
      <c r="G211" s="17" t="str">
        <f>IF(A211="","",VLOOKUP(A211,Produktliste!A$1:E$100,5,FALSE)-SUMIF($A$2:A211,A211,$B$2:B211))</f>
        <v/>
      </c>
    </row>
    <row r="212" spans="1:7" x14ac:dyDescent="0.25">
      <c r="A212" s="15"/>
      <c r="B212" s="15"/>
      <c r="C212" s="21"/>
      <c r="D212" s="3" t="str">
        <f>IF(A212="","",VLOOKUP($A212,Produktliste!$A$2:$D$31,2,FALSE))</f>
        <v/>
      </c>
      <c r="E212" s="2" t="str">
        <f>IF(D212="","",VLOOKUP($A212,Produktliste!$A$2:$D$31,3,FALSE))</f>
        <v/>
      </c>
      <c r="F212" s="4" t="str">
        <f>IF(E212="","",VLOOKUP($A212,Produktliste!$A$2:$D$31,4,FALSE)*B212)</f>
        <v/>
      </c>
      <c r="G212" s="17" t="str">
        <f>IF(A212="","",VLOOKUP(A212,Produktliste!A$1:E$100,5,FALSE)-SUMIF($A$2:A212,A212,$B$2:B212))</f>
        <v/>
      </c>
    </row>
    <row r="213" spans="1:7" x14ac:dyDescent="0.25">
      <c r="A213" s="15"/>
      <c r="B213" s="15"/>
      <c r="C213" s="21"/>
      <c r="D213" s="3" t="str">
        <f>IF(A213="","",VLOOKUP($A213,Produktliste!$A$2:$D$31,2,FALSE))</f>
        <v/>
      </c>
      <c r="E213" s="2" t="str">
        <f>IF(D213="","",VLOOKUP($A213,Produktliste!$A$2:$D$31,3,FALSE))</f>
        <v/>
      </c>
      <c r="F213" s="4" t="str">
        <f>IF(E213="","",VLOOKUP($A213,Produktliste!$A$2:$D$31,4,FALSE)*B213)</f>
        <v/>
      </c>
      <c r="G213" s="17" t="str">
        <f>IF(A213="","",VLOOKUP(A213,Produktliste!A$1:E$100,5,FALSE)-SUMIF($A$2:A213,A213,$B$2:B213))</f>
        <v/>
      </c>
    </row>
    <row r="214" spans="1:7" x14ac:dyDescent="0.25">
      <c r="A214" s="15"/>
      <c r="B214" s="15"/>
      <c r="C214" s="21"/>
      <c r="D214" s="3" t="str">
        <f>IF(A214="","",VLOOKUP($A214,Produktliste!$A$2:$D$31,2,FALSE))</f>
        <v/>
      </c>
      <c r="E214" s="2" t="str">
        <f>IF(D214="","",VLOOKUP($A214,Produktliste!$A$2:$D$31,3,FALSE))</f>
        <v/>
      </c>
      <c r="F214" s="4" t="str">
        <f>IF(E214="","",VLOOKUP($A214,Produktliste!$A$2:$D$31,4,FALSE)*B214)</f>
        <v/>
      </c>
      <c r="G214" s="17" t="str">
        <f>IF(A214="","",VLOOKUP(A214,Produktliste!A$1:E$100,5,FALSE)-SUMIF($A$2:A214,A214,$B$2:B214))</f>
        <v/>
      </c>
    </row>
    <row r="215" spans="1:7" x14ac:dyDescent="0.25">
      <c r="A215" s="15"/>
      <c r="B215" s="15"/>
      <c r="C215" s="21"/>
      <c r="D215" s="3" t="str">
        <f>IF(A215="","",VLOOKUP($A215,Produktliste!$A$2:$D$31,2,FALSE))</f>
        <v/>
      </c>
      <c r="E215" s="2" t="str">
        <f>IF(D215="","",VLOOKUP($A215,Produktliste!$A$2:$D$31,3,FALSE))</f>
        <v/>
      </c>
      <c r="F215" s="4" t="str">
        <f>IF(E215="","",VLOOKUP($A215,Produktliste!$A$2:$D$31,4,FALSE)*B215)</f>
        <v/>
      </c>
      <c r="G215" s="17" t="str">
        <f>IF(A215="","",VLOOKUP(A215,Produktliste!A$1:E$100,5,FALSE)-SUMIF($A$2:A215,A215,$B$2:B215))</f>
        <v/>
      </c>
    </row>
    <row r="216" spans="1:7" x14ac:dyDescent="0.25">
      <c r="A216" s="15"/>
      <c r="B216" s="15"/>
      <c r="C216" s="21"/>
      <c r="D216" s="3" t="str">
        <f>IF(A216="","",VLOOKUP($A216,Produktliste!$A$2:$D$31,2,FALSE))</f>
        <v/>
      </c>
      <c r="E216" s="2" t="str">
        <f>IF(D216="","",VLOOKUP($A216,Produktliste!$A$2:$D$31,3,FALSE))</f>
        <v/>
      </c>
      <c r="F216" s="4" t="str">
        <f>IF(E216="","",VLOOKUP($A216,Produktliste!$A$2:$D$31,4,FALSE)*B216)</f>
        <v/>
      </c>
      <c r="G216" s="17" t="str">
        <f>IF(A216="","",VLOOKUP(A216,Produktliste!A$1:E$100,5,FALSE)-SUMIF($A$2:A216,A216,$B$2:B216))</f>
        <v/>
      </c>
    </row>
    <row r="217" spans="1:7" x14ac:dyDescent="0.25">
      <c r="A217" s="15"/>
      <c r="B217" s="15"/>
      <c r="C217" s="21"/>
      <c r="D217" s="3" t="str">
        <f>IF(A217="","",VLOOKUP($A217,Produktliste!$A$2:$D$31,2,FALSE))</f>
        <v/>
      </c>
      <c r="E217" s="2" t="str">
        <f>IF(D217="","",VLOOKUP($A217,Produktliste!$A$2:$D$31,3,FALSE))</f>
        <v/>
      </c>
      <c r="F217" s="4" t="str">
        <f>IF(E217="","",VLOOKUP($A217,Produktliste!$A$2:$D$31,4,FALSE)*B217)</f>
        <v/>
      </c>
      <c r="G217" s="17" t="str">
        <f>IF(A217="","",VLOOKUP(A217,Produktliste!A$1:E$100,5,FALSE)-SUMIF($A$2:A217,A217,$B$2:B217))</f>
        <v/>
      </c>
    </row>
    <row r="218" spans="1:7" x14ac:dyDescent="0.25">
      <c r="A218" s="15"/>
      <c r="B218" s="15"/>
      <c r="C218" s="21"/>
      <c r="D218" s="3" t="str">
        <f>IF(A218="","",VLOOKUP($A218,Produktliste!$A$2:$D$31,2,FALSE))</f>
        <v/>
      </c>
      <c r="E218" s="2" t="str">
        <f>IF(D218="","",VLOOKUP($A218,Produktliste!$A$2:$D$31,3,FALSE))</f>
        <v/>
      </c>
      <c r="F218" s="4" t="str">
        <f>IF(E218="","",VLOOKUP($A218,Produktliste!$A$2:$D$31,4,FALSE)*B218)</f>
        <v/>
      </c>
      <c r="G218" s="17" t="str">
        <f>IF(A218="","",VLOOKUP(A218,Produktliste!A$1:E$100,5,FALSE)-SUMIF($A$2:A218,A218,$B$2:B218))</f>
        <v/>
      </c>
    </row>
    <row r="219" spans="1:7" x14ac:dyDescent="0.25">
      <c r="A219" s="15"/>
      <c r="B219" s="15"/>
      <c r="C219" s="21"/>
      <c r="D219" s="3" t="str">
        <f>IF(A219="","",VLOOKUP($A219,Produktliste!$A$2:$D$31,2,FALSE))</f>
        <v/>
      </c>
      <c r="E219" s="2" t="str">
        <f>IF(D219="","",VLOOKUP($A219,Produktliste!$A$2:$D$31,3,FALSE))</f>
        <v/>
      </c>
      <c r="F219" s="4" t="str">
        <f>IF(E219="","",VLOOKUP($A219,Produktliste!$A$2:$D$31,4,FALSE)*B219)</f>
        <v/>
      </c>
      <c r="G219" s="17" t="str">
        <f>IF(A219="","",VLOOKUP(A219,Produktliste!A$1:E$100,5,FALSE)-SUMIF($A$2:A219,A219,$B$2:B219))</f>
        <v/>
      </c>
    </row>
    <row r="220" spans="1:7" x14ac:dyDescent="0.25">
      <c r="A220" s="15"/>
      <c r="B220" s="15"/>
      <c r="C220" s="21"/>
      <c r="D220" s="3" t="str">
        <f>IF(A220="","",VLOOKUP($A220,Produktliste!$A$2:$D$31,2,FALSE))</f>
        <v/>
      </c>
      <c r="E220" s="2" t="str">
        <f>IF(D220="","",VLOOKUP($A220,Produktliste!$A$2:$D$31,3,FALSE))</f>
        <v/>
      </c>
      <c r="F220" s="4" t="str">
        <f>IF(E220="","",VLOOKUP($A220,Produktliste!$A$2:$D$31,4,FALSE)*B220)</f>
        <v/>
      </c>
      <c r="G220" s="17" t="str">
        <f>IF(A220="","",VLOOKUP(A220,Produktliste!A$1:E$100,5,FALSE)-SUMIF($A$2:A220,A220,$B$2:B220))</f>
        <v/>
      </c>
    </row>
    <row r="221" spans="1:7" x14ac:dyDescent="0.25">
      <c r="A221" s="15"/>
      <c r="B221" s="15"/>
      <c r="C221" s="21"/>
      <c r="D221" s="3" t="str">
        <f>IF(A221="","",VLOOKUP($A221,Produktliste!$A$2:$D$31,2,FALSE))</f>
        <v/>
      </c>
      <c r="E221" s="2" t="str">
        <f>IF(D221="","",VLOOKUP($A221,Produktliste!$A$2:$D$31,3,FALSE))</f>
        <v/>
      </c>
      <c r="F221" s="4" t="str">
        <f>IF(E221="","",VLOOKUP($A221,Produktliste!$A$2:$D$31,4,FALSE)*B221)</f>
        <v/>
      </c>
      <c r="G221" s="17" t="str">
        <f>IF(A221="","",VLOOKUP(A221,Produktliste!A$1:E$100,5,FALSE)-SUMIF($A$2:A221,A221,$B$2:B221))</f>
        <v/>
      </c>
    </row>
    <row r="222" spans="1:7" x14ac:dyDescent="0.25">
      <c r="A222" s="15"/>
      <c r="B222" s="15"/>
      <c r="C222" s="21"/>
      <c r="D222" s="3" t="str">
        <f>IF(A222="","",VLOOKUP($A222,Produktliste!$A$2:$D$31,2,FALSE))</f>
        <v/>
      </c>
      <c r="E222" s="2" t="str">
        <f>IF(D222="","",VLOOKUP($A222,Produktliste!$A$2:$D$31,3,FALSE))</f>
        <v/>
      </c>
      <c r="F222" s="4" t="str">
        <f>IF(E222="","",VLOOKUP($A222,Produktliste!$A$2:$D$31,4,FALSE)*B222)</f>
        <v/>
      </c>
      <c r="G222" s="17" t="str">
        <f>IF(A222="","",VLOOKUP(A222,Produktliste!A$1:E$100,5,FALSE)-SUMIF($A$2:A222,A222,$B$2:B222))</f>
        <v/>
      </c>
    </row>
    <row r="223" spans="1:7" x14ac:dyDescent="0.25">
      <c r="A223" s="15"/>
      <c r="B223" s="15"/>
      <c r="C223" s="21"/>
      <c r="D223" s="3" t="str">
        <f>IF(A223="","",VLOOKUP($A223,Produktliste!$A$2:$D$31,2,FALSE))</f>
        <v/>
      </c>
      <c r="E223" s="2" t="str">
        <f>IF(D223="","",VLOOKUP($A223,Produktliste!$A$2:$D$31,3,FALSE))</f>
        <v/>
      </c>
      <c r="F223" s="4" t="str">
        <f>IF(E223="","",VLOOKUP($A223,Produktliste!$A$2:$D$31,4,FALSE)*B223)</f>
        <v/>
      </c>
      <c r="G223" s="17" t="str">
        <f>IF(A223="","",VLOOKUP(A223,Produktliste!A$1:E$100,5,FALSE)-SUMIF($A$2:A223,A223,$B$2:B223))</f>
        <v/>
      </c>
    </row>
    <row r="224" spans="1:7" x14ac:dyDescent="0.25">
      <c r="A224" s="15"/>
      <c r="B224" s="15"/>
      <c r="C224" s="21"/>
      <c r="D224" s="3" t="str">
        <f>IF(A224="","",VLOOKUP($A224,Produktliste!$A$2:$D$31,2,FALSE))</f>
        <v/>
      </c>
      <c r="E224" s="2" t="str">
        <f>IF(D224="","",VLOOKUP($A224,Produktliste!$A$2:$D$31,3,FALSE))</f>
        <v/>
      </c>
      <c r="F224" s="4" t="str">
        <f>IF(E224="","",VLOOKUP($A224,Produktliste!$A$2:$D$31,4,FALSE)*B224)</f>
        <v/>
      </c>
      <c r="G224" s="17" t="str">
        <f>IF(A224="","",VLOOKUP(A224,Produktliste!A$1:E$100,5,FALSE)-SUMIF($A$2:A224,A224,$B$2:B224))</f>
        <v/>
      </c>
    </row>
    <row r="225" spans="1:7" x14ac:dyDescent="0.25">
      <c r="A225" s="15"/>
      <c r="B225" s="15"/>
      <c r="C225" s="21"/>
      <c r="D225" s="3" t="str">
        <f>IF(A225="","",VLOOKUP($A225,Produktliste!$A$2:$D$31,2,FALSE))</f>
        <v/>
      </c>
      <c r="E225" s="2" t="str">
        <f>IF(D225="","",VLOOKUP($A225,Produktliste!$A$2:$D$31,3,FALSE))</f>
        <v/>
      </c>
      <c r="F225" s="4" t="str">
        <f>IF(E225="","",VLOOKUP($A225,Produktliste!$A$2:$D$31,4,FALSE)*B225)</f>
        <v/>
      </c>
      <c r="G225" s="17" t="str">
        <f>IF(A225="","",VLOOKUP(A225,Produktliste!A$1:E$100,5,FALSE)-SUMIF($A$2:A225,A225,$B$2:B225))</f>
        <v/>
      </c>
    </row>
    <row r="226" spans="1:7" x14ac:dyDescent="0.25">
      <c r="A226" s="15"/>
      <c r="B226" s="15"/>
      <c r="C226" s="21"/>
      <c r="D226" s="3" t="str">
        <f>IF(A226="","",VLOOKUP($A226,Produktliste!$A$2:$D$31,2,FALSE))</f>
        <v/>
      </c>
      <c r="E226" s="2" t="str">
        <f>IF(D226="","",VLOOKUP($A226,Produktliste!$A$2:$D$31,3,FALSE))</f>
        <v/>
      </c>
      <c r="F226" s="4" t="str">
        <f>IF(E226="","",VLOOKUP($A226,Produktliste!$A$2:$D$31,4,FALSE)*B226)</f>
        <v/>
      </c>
      <c r="G226" s="17" t="str">
        <f>IF(A226="","",VLOOKUP(A226,Produktliste!A$1:E$100,5,FALSE)-SUMIF($A$2:A226,A226,$B$2:B226))</f>
        <v/>
      </c>
    </row>
    <row r="227" spans="1:7" x14ac:dyDescent="0.25">
      <c r="A227" s="15"/>
      <c r="B227" s="15"/>
      <c r="C227" s="21"/>
      <c r="D227" s="3" t="str">
        <f>IF(A227="","",VLOOKUP($A227,Produktliste!$A$2:$D$31,2,FALSE))</f>
        <v/>
      </c>
      <c r="E227" s="2" t="str">
        <f>IF(D227="","",VLOOKUP($A227,Produktliste!$A$2:$D$31,3,FALSE))</f>
        <v/>
      </c>
      <c r="F227" s="4" t="str">
        <f>IF(E227="","",VLOOKUP($A227,Produktliste!$A$2:$D$31,4,FALSE)*B227)</f>
        <v/>
      </c>
      <c r="G227" s="17" t="str">
        <f>IF(A227="","",VLOOKUP(A227,Produktliste!A$1:E$100,5,FALSE)-SUMIF($A$2:A227,A227,$B$2:B227))</f>
        <v/>
      </c>
    </row>
    <row r="228" spans="1:7" x14ac:dyDescent="0.25">
      <c r="A228" s="15"/>
      <c r="B228" s="15"/>
      <c r="C228" s="21"/>
      <c r="D228" s="3" t="str">
        <f>IF(A228="","",VLOOKUP($A228,Produktliste!$A$2:$D$31,2,FALSE))</f>
        <v/>
      </c>
      <c r="E228" s="2" t="str">
        <f>IF(D228="","",VLOOKUP($A228,Produktliste!$A$2:$D$31,3,FALSE))</f>
        <v/>
      </c>
      <c r="F228" s="4" t="str">
        <f>IF(E228="","",VLOOKUP($A228,Produktliste!$A$2:$D$31,4,FALSE)*B228)</f>
        <v/>
      </c>
      <c r="G228" s="17" t="str">
        <f>IF(A228="","",VLOOKUP(A228,Produktliste!A$1:E$100,5,FALSE)-SUMIF($A$2:A228,A228,$B$2:B228))</f>
        <v/>
      </c>
    </row>
    <row r="229" spans="1:7" x14ac:dyDescent="0.25">
      <c r="A229" s="15"/>
      <c r="B229" s="15"/>
      <c r="C229" s="21"/>
      <c r="D229" s="3" t="str">
        <f>IF(A229="","",VLOOKUP($A229,Produktliste!$A$2:$D$31,2,FALSE))</f>
        <v/>
      </c>
      <c r="E229" s="2" t="str">
        <f>IF(D229="","",VLOOKUP($A229,Produktliste!$A$2:$D$31,3,FALSE))</f>
        <v/>
      </c>
      <c r="F229" s="4" t="str">
        <f>IF(E229="","",VLOOKUP($A229,Produktliste!$A$2:$D$31,4,FALSE)*B229)</f>
        <v/>
      </c>
      <c r="G229" s="17" t="str">
        <f>IF(A229="","",VLOOKUP(A229,Produktliste!A$1:E$100,5,FALSE)-SUMIF($A$2:A229,A229,$B$2:B229))</f>
        <v/>
      </c>
    </row>
    <row r="230" spans="1:7" x14ac:dyDescent="0.25">
      <c r="A230" s="15"/>
      <c r="B230" s="15"/>
      <c r="C230" s="21"/>
      <c r="D230" s="3" t="str">
        <f>IF(A230="","",VLOOKUP($A230,Produktliste!$A$2:$D$31,2,FALSE))</f>
        <v/>
      </c>
      <c r="E230" s="2" t="str">
        <f>IF(D230="","",VLOOKUP($A230,Produktliste!$A$2:$D$31,3,FALSE))</f>
        <v/>
      </c>
      <c r="F230" s="4" t="str">
        <f>IF(E230="","",VLOOKUP($A230,Produktliste!$A$2:$D$31,4,FALSE)*B230)</f>
        <v/>
      </c>
      <c r="G230" s="17" t="str">
        <f>IF(A230="","",VLOOKUP(A230,Produktliste!A$1:E$100,5,FALSE)-SUMIF($A$2:A230,A230,$B$2:B230))</f>
        <v/>
      </c>
    </row>
    <row r="231" spans="1:7" x14ac:dyDescent="0.25">
      <c r="A231" s="15"/>
      <c r="B231" s="15"/>
      <c r="C231" s="21"/>
      <c r="D231" s="3" t="str">
        <f>IF(A231="","",VLOOKUP($A231,Produktliste!$A$2:$D$31,2,FALSE))</f>
        <v/>
      </c>
      <c r="E231" s="2" t="str">
        <f>IF(D231="","",VLOOKUP($A231,Produktliste!$A$2:$D$31,3,FALSE))</f>
        <v/>
      </c>
      <c r="F231" s="4" t="str">
        <f>IF(E231="","",VLOOKUP($A231,Produktliste!$A$2:$D$31,4,FALSE)*B231)</f>
        <v/>
      </c>
      <c r="G231" s="17" t="str">
        <f>IF(A231="","",VLOOKUP(A231,Produktliste!A$1:E$100,5,FALSE)-SUMIF($A$2:A231,A231,$B$2:B231))</f>
        <v/>
      </c>
    </row>
    <row r="232" spans="1:7" x14ac:dyDescent="0.25">
      <c r="A232" s="15"/>
      <c r="B232" s="15"/>
      <c r="C232" s="21"/>
      <c r="D232" s="3" t="str">
        <f>IF(A232="","",VLOOKUP($A232,Produktliste!$A$2:$D$31,2,FALSE))</f>
        <v/>
      </c>
      <c r="E232" s="2" t="str">
        <f>IF(D232="","",VLOOKUP($A232,Produktliste!$A$2:$D$31,3,FALSE))</f>
        <v/>
      </c>
      <c r="F232" s="4" t="str">
        <f>IF(E232="","",VLOOKUP($A232,Produktliste!$A$2:$D$31,4,FALSE)*B232)</f>
        <v/>
      </c>
      <c r="G232" s="17" t="str">
        <f>IF(A232="","",VLOOKUP(A232,Produktliste!A$1:E$100,5,FALSE)-SUMIF($A$2:A232,A232,$B$2:B232))</f>
        <v/>
      </c>
    </row>
    <row r="233" spans="1:7" x14ac:dyDescent="0.25">
      <c r="A233" s="15"/>
      <c r="B233" s="15"/>
      <c r="C233" s="21"/>
      <c r="D233" s="3" t="str">
        <f>IF(A233="","",VLOOKUP($A233,Produktliste!$A$2:$D$31,2,FALSE))</f>
        <v/>
      </c>
      <c r="E233" s="2" t="str">
        <f>IF(D233="","",VLOOKUP($A233,Produktliste!$A$2:$D$31,3,FALSE))</f>
        <v/>
      </c>
      <c r="F233" s="4" t="str">
        <f>IF(E233="","",VLOOKUP($A233,Produktliste!$A$2:$D$31,4,FALSE)*B233)</f>
        <v/>
      </c>
      <c r="G233" s="17" t="str">
        <f>IF(A233="","",VLOOKUP(A233,Produktliste!A$1:E$100,5,FALSE)-SUMIF($A$2:A233,A233,$B$2:B233))</f>
        <v/>
      </c>
    </row>
    <row r="234" spans="1:7" x14ac:dyDescent="0.25">
      <c r="A234" s="15"/>
      <c r="B234" s="15"/>
      <c r="C234" s="21"/>
      <c r="D234" s="3" t="str">
        <f>IF(A234="","",VLOOKUP($A234,Produktliste!$A$2:$D$31,2,FALSE))</f>
        <v/>
      </c>
      <c r="E234" s="2" t="str">
        <f>IF(D234="","",VLOOKUP($A234,Produktliste!$A$2:$D$31,3,FALSE))</f>
        <v/>
      </c>
      <c r="F234" s="4" t="str">
        <f>IF(E234="","",VLOOKUP($A234,Produktliste!$A$2:$D$31,4,FALSE)*B234)</f>
        <v/>
      </c>
      <c r="G234" s="17" t="str">
        <f>IF(A234="","",VLOOKUP(A234,Produktliste!A$1:E$100,5,FALSE)-SUMIF($A$2:A234,A234,$B$2:B234))</f>
        <v/>
      </c>
    </row>
    <row r="235" spans="1:7" x14ac:dyDescent="0.25">
      <c r="A235" s="15"/>
      <c r="B235" s="15"/>
      <c r="C235" s="21"/>
      <c r="D235" s="3" t="str">
        <f>IF(A235="","",VLOOKUP($A235,Produktliste!$A$2:$D$31,2,FALSE))</f>
        <v/>
      </c>
      <c r="E235" s="2" t="str">
        <f>IF(D235="","",VLOOKUP($A235,Produktliste!$A$2:$D$31,3,FALSE))</f>
        <v/>
      </c>
      <c r="F235" s="4" t="str">
        <f>IF(E235="","",VLOOKUP($A235,Produktliste!$A$2:$D$31,4,FALSE)*B235)</f>
        <v/>
      </c>
      <c r="G235" s="17" t="str">
        <f>IF(A235="","",VLOOKUP(A235,Produktliste!A$1:E$100,5,FALSE)-SUMIF($A$2:A235,A235,$B$2:B235))</f>
        <v/>
      </c>
    </row>
    <row r="236" spans="1:7" x14ac:dyDescent="0.25">
      <c r="A236" s="15"/>
      <c r="B236" s="15"/>
      <c r="C236" s="21"/>
      <c r="D236" s="3" t="str">
        <f>IF(A236="","",VLOOKUP($A236,Produktliste!$A$2:$D$31,2,FALSE))</f>
        <v/>
      </c>
      <c r="E236" s="2" t="str">
        <f>IF(D236="","",VLOOKUP($A236,Produktliste!$A$2:$D$31,3,FALSE))</f>
        <v/>
      </c>
      <c r="F236" s="4" t="str">
        <f>IF(E236="","",VLOOKUP($A236,Produktliste!$A$2:$D$31,4,FALSE)*B236)</f>
        <v/>
      </c>
      <c r="G236" s="17" t="str">
        <f>IF(A236="","",VLOOKUP(A236,Produktliste!A$1:E$100,5,FALSE)-SUMIF($A$2:A236,A236,$B$2:B236))</f>
        <v/>
      </c>
    </row>
    <row r="237" spans="1:7" x14ac:dyDescent="0.25">
      <c r="A237" s="15"/>
      <c r="B237" s="15"/>
      <c r="C237" s="21"/>
      <c r="D237" s="3" t="str">
        <f>IF(A237="","",VLOOKUP($A237,Produktliste!$A$2:$D$31,2,FALSE))</f>
        <v/>
      </c>
      <c r="E237" s="2" t="str">
        <f>IF(D237="","",VLOOKUP($A237,Produktliste!$A$2:$D$31,3,FALSE))</f>
        <v/>
      </c>
      <c r="F237" s="4" t="str">
        <f>IF(E237="","",VLOOKUP($A237,Produktliste!$A$2:$D$31,4,FALSE)*B237)</f>
        <v/>
      </c>
      <c r="G237" s="17" t="str">
        <f>IF(A237="","",VLOOKUP(A237,Produktliste!A$1:E$100,5,FALSE)-SUMIF($A$2:A237,A237,$B$2:B237))</f>
        <v/>
      </c>
    </row>
    <row r="238" spans="1:7" x14ac:dyDescent="0.25">
      <c r="A238" s="15"/>
      <c r="B238" s="15"/>
      <c r="C238" s="21"/>
      <c r="D238" s="3" t="str">
        <f>IF(A238="","",VLOOKUP($A238,Produktliste!$A$2:$D$31,2,FALSE))</f>
        <v/>
      </c>
      <c r="E238" s="2" t="str">
        <f>IF(D238="","",VLOOKUP($A238,Produktliste!$A$2:$D$31,3,FALSE))</f>
        <v/>
      </c>
      <c r="F238" s="4" t="str">
        <f>IF(E238="","",VLOOKUP($A238,Produktliste!$A$2:$D$31,4,FALSE)*B238)</f>
        <v/>
      </c>
      <c r="G238" s="17" t="str">
        <f>IF(A238="","",VLOOKUP(A238,Produktliste!A$1:E$100,5,FALSE)-SUMIF($A$2:A238,A238,$B$2:B238))</f>
        <v/>
      </c>
    </row>
    <row r="239" spans="1:7" x14ac:dyDescent="0.25">
      <c r="A239" s="15"/>
      <c r="B239" s="15"/>
      <c r="C239" s="21"/>
      <c r="D239" s="3" t="str">
        <f>IF(A239="","",VLOOKUP($A239,Produktliste!$A$2:$D$31,2,FALSE))</f>
        <v/>
      </c>
      <c r="E239" s="2" t="str">
        <f>IF(D239="","",VLOOKUP($A239,Produktliste!$A$2:$D$31,3,FALSE))</f>
        <v/>
      </c>
      <c r="F239" s="4" t="str">
        <f>IF(E239="","",VLOOKUP($A239,Produktliste!$A$2:$D$31,4,FALSE)*B239)</f>
        <v/>
      </c>
      <c r="G239" s="17" t="str">
        <f>IF(A239="","",VLOOKUP(A239,Produktliste!A$1:E$100,5,FALSE)-SUMIF($A$2:A239,A239,$B$2:B239))</f>
        <v/>
      </c>
    </row>
    <row r="240" spans="1:7" x14ac:dyDescent="0.25">
      <c r="A240" s="15"/>
      <c r="B240" s="15"/>
      <c r="C240" s="21"/>
      <c r="D240" s="3" t="str">
        <f>IF(A240="","",VLOOKUP($A240,Produktliste!$A$2:$D$31,2,FALSE))</f>
        <v/>
      </c>
      <c r="E240" s="2" t="str">
        <f>IF(D240="","",VLOOKUP($A240,Produktliste!$A$2:$D$31,3,FALSE))</f>
        <v/>
      </c>
      <c r="F240" s="4" t="str">
        <f>IF(E240="","",VLOOKUP($A240,Produktliste!$A$2:$D$31,4,FALSE)*B240)</f>
        <v/>
      </c>
      <c r="G240" s="17" t="str">
        <f>IF(A240="","",VLOOKUP(A240,Produktliste!A$1:E$100,5,FALSE)-SUMIF($A$2:A240,A240,$B$2:B240))</f>
        <v/>
      </c>
    </row>
    <row r="241" spans="1:7" x14ac:dyDescent="0.25">
      <c r="A241" s="15"/>
      <c r="B241" s="15"/>
      <c r="C241" s="21"/>
      <c r="D241" s="3" t="str">
        <f>IF(A241="","",VLOOKUP($A241,Produktliste!$A$2:$D$31,2,FALSE))</f>
        <v/>
      </c>
      <c r="E241" s="2" t="str">
        <f>IF(D241="","",VLOOKUP($A241,Produktliste!$A$2:$D$31,3,FALSE))</f>
        <v/>
      </c>
      <c r="F241" s="4" t="str">
        <f>IF(E241="","",VLOOKUP($A241,Produktliste!$A$2:$D$31,4,FALSE)*B241)</f>
        <v/>
      </c>
      <c r="G241" s="17" t="str">
        <f>IF(A241="","",VLOOKUP(A241,Produktliste!A$1:E$100,5,FALSE)-SUMIF($A$2:A241,A241,$B$2:B241))</f>
        <v/>
      </c>
    </row>
    <row r="242" spans="1:7" x14ac:dyDescent="0.25">
      <c r="A242" s="15"/>
      <c r="B242" s="15"/>
      <c r="C242" s="21"/>
      <c r="D242" s="3" t="str">
        <f>IF(A242="","",VLOOKUP($A242,Produktliste!$A$2:$D$31,2,FALSE))</f>
        <v/>
      </c>
      <c r="E242" s="2" t="str">
        <f>IF(D242="","",VLOOKUP($A242,Produktliste!$A$2:$D$31,3,FALSE))</f>
        <v/>
      </c>
      <c r="F242" s="4" t="str">
        <f>IF(E242="","",VLOOKUP($A242,Produktliste!$A$2:$D$31,4,FALSE)*B242)</f>
        <v/>
      </c>
      <c r="G242" s="17" t="str">
        <f>IF(A242="","",VLOOKUP(A242,Produktliste!A$1:E$100,5,FALSE)-SUMIF($A$2:A242,A242,$B$2:B242))</f>
        <v/>
      </c>
    </row>
    <row r="243" spans="1:7" x14ac:dyDescent="0.25">
      <c r="A243" s="15"/>
      <c r="B243" s="15"/>
      <c r="C243" s="21"/>
      <c r="D243" s="3" t="str">
        <f>IF(A243="","",VLOOKUP($A243,Produktliste!$A$2:$D$31,2,FALSE))</f>
        <v/>
      </c>
      <c r="E243" s="2" t="str">
        <f>IF(D243="","",VLOOKUP($A243,Produktliste!$A$2:$D$31,3,FALSE))</f>
        <v/>
      </c>
      <c r="F243" s="4" t="str">
        <f>IF(E243="","",VLOOKUP($A243,Produktliste!$A$2:$D$31,4,FALSE)*B243)</f>
        <v/>
      </c>
      <c r="G243" s="17" t="str">
        <f>IF(A243="","",VLOOKUP(A243,Produktliste!A$1:E$100,5,FALSE)-SUMIF($A$2:A243,A243,$B$2:B243))</f>
        <v/>
      </c>
    </row>
    <row r="244" spans="1:7" x14ac:dyDescent="0.25">
      <c r="A244" s="15"/>
      <c r="B244" s="15"/>
      <c r="C244" s="21"/>
      <c r="D244" s="3" t="str">
        <f>IF(A244="","",VLOOKUP($A244,Produktliste!$A$2:$D$31,2,FALSE))</f>
        <v/>
      </c>
      <c r="E244" s="2" t="str">
        <f>IF(D244="","",VLOOKUP($A244,Produktliste!$A$2:$D$31,3,FALSE))</f>
        <v/>
      </c>
      <c r="F244" s="4" t="str">
        <f>IF(E244="","",VLOOKUP($A244,Produktliste!$A$2:$D$31,4,FALSE)*B244)</f>
        <v/>
      </c>
      <c r="G244" s="17" t="str">
        <f>IF(A244="","",VLOOKUP(A244,Produktliste!A$1:E$100,5,FALSE)-SUMIF($A$2:A244,A244,$B$2:B244))</f>
        <v/>
      </c>
    </row>
    <row r="245" spans="1:7" x14ac:dyDescent="0.25">
      <c r="A245" s="15"/>
      <c r="B245" s="15"/>
      <c r="C245" s="21"/>
      <c r="D245" s="3" t="str">
        <f>IF(A245="","",VLOOKUP($A245,Produktliste!$A$2:$D$31,2,FALSE))</f>
        <v/>
      </c>
      <c r="E245" s="2" t="str">
        <f>IF(D245="","",VLOOKUP($A245,Produktliste!$A$2:$D$31,3,FALSE))</f>
        <v/>
      </c>
      <c r="F245" s="4" t="str">
        <f>IF(E245="","",VLOOKUP($A245,Produktliste!$A$2:$D$31,4,FALSE)*B245)</f>
        <v/>
      </c>
      <c r="G245" s="17" t="str">
        <f>IF(A245="","",VLOOKUP(A245,Produktliste!A$1:E$100,5,FALSE)-SUMIF($A$2:A245,A245,$B$2:B245))</f>
        <v/>
      </c>
    </row>
    <row r="246" spans="1:7" x14ac:dyDescent="0.25">
      <c r="A246" s="15"/>
      <c r="B246" s="15"/>
      <c r="C246" s="21"/>
      <c r="D246" s="3" t="str">
        <f>IF(A246="","",VLOOKUP($A246,Produktliste!$A$2:$D$31,2,FALSE))</f>
        <v/>
      </c>
      <c r="E246" s="2" t="str">
        <f>IF(D246="","",VLOOKUP($A246,Produktliste!$A$2:$D$31,3,FALSE))</f>
        <v/>
      </c>
      <c r="F246" s="4" t="str">
        <f>IF(E246="","",VLOOKUP($A246,Produktliste!$A$2:$D$31,4,FALSE)*B246)</f>
        <v/>
      </c>
      <c r="G246" s="17" t="str">
        <f>IF(A246="","",VLOOKUP(A246,Produktliste!A$1:E$100,5,FALSE)-SUMIF($A$2:A246,A246,$B$2:B246))</f>
        <v/>
      </c>
    </row>
    <row r="247" spans="1:7" x14ac:dyDescent="0.25">
      <c r="A247" s="15"/>
      <c r="B247" s="15"/>
      <c r="C247" s="21"/>
      <c r="D247" s="3" t="str">
        <f>IF(A247="","",VLOOKUP($A247,Produktliste!$A$2:$D$31,2,FALSE))</f>
        <v/>
      </c>
      <c r="E247" s="2" t="str">
        <f>IF(D247="","",VLOOKUP($A247,Produktliste!$A$2:$D$31,3,FALSE))</f>
        <v/>
      </c>
      <c r="F247" s="4" t="str">
        <f>IF(E247="","",VLOOKUP($A247,Produktliste!$A$2:$D$31,4,FALSE)*B247)</f>
        <v/>
      </c>
      <c r="G247" s="17" t="str">
        <f>IF(A247="","",VLOOKUP(A247,Produktliste!A$1:E$100,5,FALSE)-SUMIF($A$2:A247,A247,$B$2:B247))</f>
        <v/>
      </c>
    </row>
    <row r="248" spans="1:7" x14ac:dyDescent="0.25">
      <c r="A248" s="15"/>
      <c r="B248" s="15"/>
      <c r="C248" s="21"/>
      <c r="D248" s="3" t="str">
        <f>IF(A248="","",VLOOKUP($A248,Produktliste!$A$2:$D$31,2,FALSE))</f>
        <v/>
      </c>
      <c r="E248" s="2" t="str">
        <f>IF(D248="","",VLOOKUP($A248,Produktliste!$A$2:$D$31,3,FALSE))</f>
        <v/>
      </c>
      <c r="F248" s="4" t="str">
        <f>IF(E248="","",VLOOKUP($A248,Produktliste!$A$2:$D$31,4,FALSE)*B248)</f>
        <v/>
      </c>
      <c r="G248" s="17" t="str">
        <f>IF(A248="","",VLOOKUP(A248,Produktliste!A$1:E$100,5,FALSE)-SUMIF($A$2:A248,A248,$B$2:B248))</f>
        <v/>
      </c>
    </row>
    <row r="249" spans="1:7" x14ac:dyDescent="0.25">
      <c r="A249" s="15"/>
      <c r="B249" s="15"/>
      <c r="C249" s="21"/>
      <c r="D249" s="3" t="str">
        <f>IF(A249="","",VLOOKUP($A249,Produktliste!$A$2:$D$31,2,FALSE))</f>
        <v/>
      </c>
      <c r="E249" s="2" t="str">
        <f>IF(D249="","",VLOOKUP($A249,Produktliste!$A$2:$D$31,3,FALSE))</f>
        <v/>
      </c>
      <c r="F249" s="4" t="str">
        <f>IF(E249="","",VLOOKUP($A249,Produktliste!$A$2:$D$31,4,FALSE)*B249)</f>
        <v/>
      </c>
      <c r="G249" s="17" t="str">
        <f>IF(A249="","",VLOOKUP(A249,Produktliste!A$1:E$100,5,FALSE)-SUMIF($A$2:A249,A249,$B$2:B249))</f>
        <v/>
      </c>
    </row>
    <row r="250" spans="1:7" x14ac:dyDescent="0.25">
      <c r="A250" s="15"/>
      <c r="B250" s="15"/>
      <c r="C250" s="21"/>
      <c r="D250" s="3" t="str">
        <f>IF(A250="","",VLOOKUP($A250,Produktliste!$A$2:$D$31,2,FALSE))</f>
        <v/>
      </c>
      <c r="E250" s="2" t="str">
        <f>IF(D250="","",VLOOKUP($A250,Produktliste!$A$2:$D$31,3,FALSE))</f>
        <v/>
      </c>
      <c r="F250" s="4" t="str">
        <f>IF(E250="","",VLOOKUP($A250,Produktliste!$A$2:$D$31,4,FALSE)*B250)</f>
        <v/>
      </c>
      <c r="G250" s="17" t="str">
        <f>IF(A250="","",VLOOKUP(A250,Produktliste!A$1:E$100,5,FALSE)-SUMIF($A$2:A250,A250,$B$2:B250))</f>
        <v/>
      </c>
    </row>
    <row r="251" spans="1:7" x14ac:dyDescent="0.25">
      <c r="A251" s="15"/>
      <c r="B251" s="15"/>
      <c r="C251" s="21"/>
      <c r="D251" s="3" t="str">
        <f>IF(A251="","",VLOOKUP($A251,Produktliste!$A$2:$D$31,2,FALSE))</f>
        <v/>
      </c>
      <c r="E251" s="2" t="str">
        <f>IF(D251="","",VLOOKUP($A251,Produktliste!$A$2:$D$31,3,FALSE))</f>
        <v/>
      </c>
      <c r="F251" s="4" t="str">
        <f>IF(E251="","",VLOOKUP($A251,Produktliste!$A$2:$D$31,4,FALSE)*B251)</f>
        <v/>
      </c>
      <c r="G251" s="17" t="str">
        <f>IF(A251="","",VLOOKUP(A251,Produktliste!A$1:E$100,5,FALSE)-SUMIF($A$2:A251,A251,$B$2:B251))</f>
        <v/>
      </c>
    </row>
    <row r="252" spans="1:7" x14ac:dyDescent="0.25">
      <c r="A252" s="15"/>
      <c r="B252" s="15"/>
      <c r="C252" s="21"/>
      <c r="D252" s="3" t="str">
        <f>IF(A252="","",VLOOKUP($A252,Produktliste!$A$2:$D$31,2,FALSE))</f>
        <v/>
      </c>
      <c r="E252" s="2" t="str">
        <f>IF(D252="","",VLOOKUP($A252,Produktliste!$A$2:$D$31,3,FALSE))</f>
        <v/>
      </c>
      <c r="F252" s="4" t="str">
        <f>IF(E252="","",VLOOKUP($A252,Produktliste!$A$2:$D$31,4,FALSE)*B252)</f>
        <v/>
      </c>
      <c r="G252" s="17" t="str">
        <f>IF(A252="","",VLOOKUP(A252,Produktliste!A$1:E$100,5,FALSE)-SUMIF($A$2:A252,A252,$B$2:B252))</f>
        <v/>
      </c>
    </row>
    <row r="253" spans="1:7" x14ac:dyDescent="0.25">
      <c r="A253" s="15"/>
      <c r="B253" s="15"/>
      <c r="C253" s="21"/>
      <c r="D253" s="3" t="str">
        <f>IF(A253="","",VLOOKUP($A253,Produktliste!$A$2:$D$31,2,FALSE))</f>
        <v/>
      </c>
      <c r="E253" s="2" t="str">
        <f>IF(D253="","",VLOOKUP($A253,Produktliste!$A$2:$D$31,3,FALSE))</f>
        <v/>
      </c>
      <c r="F253" s="4" t="str">
        <f>IF(E253="","",VLOOKUP($A253,Produktliste!$A$2:$D$31,4,FALSE)*B253)</f>
        <v/>
      </c>
      <c r="G253" s="17" t="str">
        <f>IF(A253="","",VLOOKUP(A253,Produktliste!A$1:E$100,5,FALSE)-SUMIF($A$2:A253,A253,$B$2:B253))</f>
        <v/>
      </c>
    </row>
    <row r="254" spans="1:7" x14ac:dyDescent="0.25">
      <c r="A254" s="15"/>
      <c r="B254" s="15"/>
      <c r="C254" s="21"/>
      <c r="D254" s="3" t="str">
        <f>IF(A254="","",VLOOKUP($A254,Produktliste!$A$2:$D$31,2,FALSE))</f>
        <v/>
      </c>
      <c r="E254" s="2" t="str">
        <f>IF(D254="","",VLOOKUP($A254,Produktliste!$A$2:$D$31,3,FALSE))</f>
        <v/>
      </c>
      <c r="F254" s="4" t="str">
        <f>IF(E254="","",VLOOKUP($A254,Produktliste!$A$2:$D$31,4,FALSE)*B254)</f>
        <v/>
      </c>
      <c r="G254" s="17" t="str">
        <f>IF(A254="","",VLOOKUP(A254,Produktliste!A$1:E$100,5,FALSE)-SUMIF($A$2:A254,A254,$B$2:B254))</f>
        <v/>
      </c>
    </row>
    <row r="255" spans="1:7" x14ac:dyDescent="0.25">
      <c r="A255" s="15"/>
      <c r="B255" s="15"/>
      <c r="C255" s="21"/>
      <c r="D255" s="3" t="str">
        <f>IF(A255="","",VLOOKUP($A255,Produktliste!$A$2:$D$31,2,FALSE))</f>
        <v/>
      </c>
      <c r="E255" s="2" t="str">
        <f>IF(D255="","",VLOOKUP($A255,Produktliste!$A$2:$D$31,3,FALSE))</f>
        <v/>
      </c>
      <c r="F255" s="4" t="str">
        <f>IF(E255="","",VLOOKUP($A255,Produktliste!$A$2:$D$31,4,FALSE)*B255)</f>
        <v/>
      </c>
      <c r="G255" s="17" t="str">
        <f>IF(A255="","",VLOOKUP(A255,Produktliste!A$1:E$100,5,FALSE)-SUMIF($A$2:A255,A255,$B$2:B255))</f>
        <v/>
      </c>
    </row>
    <row r="256" spans="1:7" x14ac:dyDescent="0.25">
      <c r="A256" s="15"/>
      <c r="B256" s="15"/>
      <c r="C256" s="21"/>
      <c r="D256" s="3" t="str">
        <f>IF(A256="","",VLOOKUP($A256,Produktliste!$A$2:$D$31,2,FALSE))</f>
        <v/>
      </c>
      <c r="E256" s="2" t="str">
        <f>IF(D256="","",VLOOKUP($A256,Produktliste!$A$2:$D$31,3,FALSE))</f>
        <v/>
      </c>
      <c r="F256" s="4" t="str">
        <f>IF(E256="","",VLOOKUP($A256,Produktliste!$A$2:$D$31,4,FALSE)*B256)</f>
        <v/>
      </c>
      <c r="G256" s="17" t="str">
        <f>IF(A256="","",VLOOKUP(A256,Produktliste!A$1:E$100,5,FALSE)-SUMIF($A$2:A256,A256,$B$2:B256))</f>
        <v/>
      </c>
    </row>
    <row r="257" spans="1:7" x14ac:dyDescent="0.25">
      <c r="A257" s="15"/>
      <c r="B257" s="15"/>
      <c r="C257" s="21"/>
      <c r="D257" s="3" t="str">
        <f>IF(A257="","",VLOOKUP($A257,Produktliste!$A$2:$D$31,2,FALSE))</f>
        <v/>
      </c>
      <c r="E257" s="2" t="str">
        <f>IF(D257="","",VLOOKUP($A257,Produktliste!$A$2:$D$31,3,FALSE))</f>
        <v/>
      </c>
      <c r="F257" s="4" t="str">
        <f>IF(E257="","",VLOOKUP($A257,Produktliste!$A$2:$D$31,4,FALSE)*B257)</f>
        <v/>
      </c>
      <c r="G257" s="17" t="str">
        <f>IF(A257="","",VLOOKUP(A257,Produktliste!A$1:E$100,5,FALSE)-SUMIF($A$2:A257,A257,$B$2:B257))</f>
        <v/>
      </c>
    </row>
    <row r="258" spans="1:7" x14ac:dyDescent="0.25">
      <c r="A258" s="15"/>
      <c r="B258" s="15"/>
      <c r="C258" s="21"/>
      <c r="D258" s="3" t="str">
        <f>IF(A258="","",VLOOKUP($A258,Produktliste!$A$2:$D$31,2,FALSE))</f>
        <v/>
      </c>
      <c r="E258" s="2" t="str">
        <f>IF(D258="","",VLOOKUP($A258,Produktliste!$A$2:$D$31,3,FALSE))</f>
        <v/>
      </c>
      <c r="F258" s="4" t="str">
        <f>IF(E258="","",VLOOKUP($A258,Produktliste!$A$2:$D$31,4,FALSE)*B258)</f>
        <v/>
      </c>
      <c r="G258" s="17" t="str">
        <f>IF(A258="","",VLOOKUP(A258,Produktliste!A$1:E$100,5,FALSE)-SUMIF($A$2:A258,A258,$B$2:B258))</f>
        <v/>
      </c>
    </row>
    <row r="259" spans="1:7" x14ac:dyDescent="0.25">
      <c r="A259" s="15"/>
      <c r="B259" s="15"/>
      <c r="C259" s="21"/>
      <c r="D259" s="3" t="str">
        <f>IF(A259="","",VLOOKUP($A259,Produktliste!$A$2:$D$31,2,FALSE))</f>
        <v/>
      </c>
      <c r="E259" s="2" t="str">
        <f>IF(D259="","",VLOOKUP($A259,Produktliste!$A$2:$D$31,3,FALSE))</f>
        <v/>
      </c>
      <c r="F259" s="4" t="str">
        <f>IF(E259="","",VLOOKUP($A259,Produktliste!$A$2:$D$31,4,FALSE)*B259)</f>
        <v/>
      </c>
      <c r="G259" s="17" t="str">
        <f>IF(A259="","",VLOOKUP(A259,Produktliste!A$1:E$100,5,FALSE)-SUMIF($A$2:A259,A259,$B$2:B259))</f>
        <v/>
      </c>
    </row>
    <row r="260" spans="1:7" x14ac:dyDescent="0.25">
      <c r="A260" s="15"/>
      <c r="B260" s="15"/>
      <c r="C260" s="21"/>
      <c r="D260" s="3" t="str">
        <f>IF(A260="","",VLOOKUP($A260,Produktliste!$A$2:$D$31,2,FALSE))</f>
        <v/>
      </c>
      <c r="E260" s="2" t="str">
        <f>IF(D260="","",VLOOKUP($A260,Produktliste!$A$2:$D$31,3,FALSE))</f>
        <v/>
      </c>
      <c r="F260" s="4" t="str">
        <f>IF(E260="","",VLOOKUP($A260,Produktliste!$A$2:$D$31,4,FALSE)*B260)</f>
        <v/>
      </c>
      <c r="G260" s="17" t="str">
        <f>IF(A260="","",VLOOKUP(A260,Produktliste!A$1:E$100,5,FALSE)-SUMIF($A$2:A260,A260,$B$2:B260))</f>
        <v/>
      </c>
    </row>
    <row r="261" spans="1:7" x14ac:dyDescent="0.25">
      <c r="A261" s="15"/>
      <c r="B261" s="15"/>
      <c r="C261" s="21"/>
      <c r="D261" s="3" t="str">
        <f>IF(A261="","",VLOOKUP($A261,Produktliste!$A$2:$D$31,2,FALSE))</f>
        <v/>
      </c>
      <c r="E261" s="2" t="str">
        <f>IF(D261="","",VLOOKUP($A261,Produktliste!$A$2:$D$31,3,FALSE))</f>
        <v/>
      </c>
      <c r="F261" s="4" t="str">
        <f>IF(E261="","",VLOOKUP($A261,Produktliste!$A$2:$D$31,4,FALSE)*B261)</f>
        <v/>
      </c>
      <c r="G261" s="17" t="str">
        <f>IF(A261="","",VLOOKUP(A261,Produktliste!A$1:E$100,5,FALSE)-SUMIF($A$2:A261,A261,$B$2:B261))</f>
        <v/>
      </c>
    </row>
    <row r="262" spans="1:7" x14ac:dyDescent="0.25">
      <c r="A262" s="15"/>
      <c r="B262" s="15"/>
      <c r="C262" s="21"/>
      <c r="D262" s="3" t="str">
        <f>IF(A262="","",VLOOKUP($A262,Produktliste!$A$2:$D$31,2,FALSE))</f>
        <v/>
      </c>
      <c r="E262" s="2" t="str">
        <f>IF(D262="","",VLOOKUP($A262,Produktliste!$A$2:$D$31,3,FALSE))</f>
        <v/>
      </c>
      <c r="F262" s="4" t="str">
        <f>IF(E262="","",VLOOKUP($A262,Produktliste!$A$2:$D$31,4,FALSE)*B262)</f>
        <v/>
      </c>
      <c r="G262" s="17" t="str">
        <f>IF(A262="","",VLOOKUP(A262,Produktliste!A$1:E$100,5,FALSE)-SUMIF($A$2:A262,A262,$B$2:B262))</f>
        <v/>
      </c>
    </row>
    <row r="263" spans="1:7" x14ac:dyDescent="0.25">
      <c r="A263" s="15"/>
      <c r="B263" s="15"/>
      <c r="C263" s="21"/>
      <c r="D263" s="3" t="str">
        <f>IF(A263="","",VLOOKUP($A263,Produktliste!$A$2:$D$31,2,FALSE))</f>
        <v/>
      </c>
      <c r="E263" s="2" t="str">
        <f>IF(D263="","",VLOOKUP($A263,Produktliste!$A$2:$D$31,3,FALSE))</f>
        <v/>
      </c>
      <c r="F263" s="4" t="str">
        <f>IF(E263="","",VLOOKUP($A263,Produktliste!$A$2:$D$31,4,FALSE)*B263)</f>
        <v/>
      </c>
      <c r="G263" s="17" t="str">
        <f>IF(A263="","",VLOOKUP(A263,Produktliste!A$1:E$100,5,FALSE)-SUMIF($A$2:A263,A263,$B$2:B263))</f>
        <v/>
      </c>
    </row>
    <row r="264" spans="1:7" x14ac:dyDescent="0.25">
      <c r="A264" s="15"/>
      <c r="B264" s="15"/>
      <c r="C264" s="21"/>
      <c r="D264" s="3" t="str">
        <f>IF(A264="","",VLOOKUP($A264,Produktliste!$A$2:$D$31,2,FALSE))</f>
        <v/>
      </c>
      <c r="E264" s="2" t="str">
        <f>IF(D264="","",VLOOKUP($A264,Produktliste!$A$2:$D$31,3,FALSE))</f>
        <v/>
      </c>
      <c r="F264" s="4" t="str">
        <f>IF(E264="","",VLOOKUP($A264,Produktliste!$A$2:$D$31,4,FALSE)*B264)</f>
        <v/>
      </c>
      <c r="G264" s="17" t="str">
        <f>IF(A264="","",VLOOKUP(A264,Produktliste!A$1:E$100,5,FALSE)-SUMIF($A$2:A264,A264,$B$2:B264))</f>
        <v/>
      </c>
    </row>
    <row r="265" spans="1:7" x14ac:dyDescent="0.25">
      <c r="A265" s="15"/>
      <c r="B265" s="15"/>
      <c r="C265" s="21"/>
      <c r="D265" s="3" t="str">
        <f>IF(A265="","",VLOOKUP($A265,Produktliste!$A$2:$D$31,2,FALSE))</f>
        <v/>
      </c>
      <c r="E265" s="2" t="str">
        <f>IF(D265="","",VLOOKUP($A265,Produktliste!$A$2:$D$31,3,FALSE))</f>
        <v/>
      </c>
      <c r="F265" s="4" t="str">
        <f>IF(E265="","",VLOOKUP($A265,Produktliste!$A$2:$D$31,4,FALSE)*B265)</f>
        <v/>
      </c>
      <c r="G265" s="17" t="str">
        <f>IF(A265="","",VLOOKUP(A265,Produktliste!A$1:E$100,5,FALSE)-SUMIF($A$2:A265,A265,$B$2:B265))</f>
        <v/>
      </c>
    </row>
    <row r="266" spans="1:7" x14ac:dyDescent="0.25">
      <c r="A266" s="15"/>
      <c r="B266" s="15"/>
      <c r="C266" s="21"/>
      <c r="D266" s="3" t="str">
        <f>IF(A266="","",VLOOKUP($A266,Produktliste!$A$2:$D$31,2,FALSE))</f>
        <v/>
      </c>
      <c r="E266" s="2" t="str">
        <f>IF(D266="","",VLOOKUP($A266,Produktliste!$A$2:$D$31,3,FALSE))</f>
        <v/>
      </c>
      <c r="F266" s="4" t="str">
        <f>IF(E266="","",VLOOKUP($A266,Produktliste!$A$2:$D$31,4,FALSE)*B266)</f>
        <v/>
      </c>
      <c r="G266" s="17" t="str">
        <f>IF(A266="","",VLOOKUP(A266,Produktliste!A$1:E$100,5,FALSE)-SUMIF($A$2:A266,A266,$B$2:B266))</f>
        <v/>
      </c>
    </row>
    <row r="267" spans="1:7" x14ac:dyDescent="0.25">
      <c r="A267" s="15"/>
      <c r="B267" s="15"/>
      <c r="C267" s="21"/>
      <c r="D267" s="3" t="str">
        <f>IF(A267="","",VLOOKUP($A267,Produktliste!$A$2:$D$31,2,FALSE))</f>
        <v/>
      </c>
      <c r="E267" s="2" t="str">
        <f>IF(D267="","",VLOOKUP($A267,Produktliste!$A$2:$D$31,3,FALSE))</f>
        <v/>
      </c>
      <c r="F267" s="4" t="str">
        <f>IF(E267="","",VLOOKUP($A267,Produktliste!$A$2:$D$31,4,FALSE)*B267)</f>
        <v/>
      </c>
      <c r="G267" s="17" t="str">
        <f>IF(A267="","",VLOOKUP(A267,Produktliste!A$1:E$100,5,FALSE)-SUMIF($A$2:A267,A267,$B$2:B267))</f>
        <v/>
      </c>
    </row>
    <row r="268" spans="1:7" x14ac:dyDescent="0.25">
      <c r="A268" s="15"/>
      <c r="B268" s="15"/>
      <c r="C268" s="21"/>
      <c r="D268" s="3" t="str">
        <f>IF(A268="","",VLOOKUP($A268,Produktliste!$A$2:$D$31,2,FALSE))</f>
        <v/>
      </c>
      <c r="E268" s="2" t="str">
        <f>IF(D268="","",VLOOKUP($A268,Produktliste!$A$2:$D$31,3,FALSE))</f>
        <v/>
      </c>
      <c r="F268" s="4" t="str">
        <f>IF(E268="","",VLOOKUP($A268,Produktliste!$A$2:$D$31,4,FALSE)*B268)</f>
        <v/>
      </c>
      <c r="G268" s="17" t="str">
        <f>IF(A268="","",VLOOKUP(A268,Produktliste!A$1:E$100,5,FALSE)-SUMIF($A$2:A268,A268,$B$2:B268))</f>
        <v/>
      </c>
    </row>
    <row r="269" spans="1:7" x14ac:dyDescent="0.25">
      <c r="A269" s="15"/>
      <c r="B269" s="15"/>
      <c r="C269" s="21"/>
      <c r="D269" s="3" t="str">
        <f>IF(A269="","",VLOOKUP($A269,Produktliste!$A$2:$D$31,2,FALSE))</f>
        <v/>
      </c>
      <c r="E269" s="2" t="str">
        <f>IF(D269="","",VLOOKUP($A269,Produktliste!$A$2:$D$31,3,FALSE))</f>
        <v/>
      </c>
      <c r="F269" s="4" t="str">
        <f>IF(E269="","",VLOOKUP($A269,Produktliste!$A$2:$D$31,4,FALSE)*B269)</f>
        <v/>
      </c>
      <c r="G269" s="17" t="str">
        <f>IF(A269="","",VLOOKUP(A269,Produktliste!A$1:E$100,5,FALSE)-SUMIF($A$2:A269,A269,$B$2:B269))</f>
        <v/>
      </c>
    </row>
    <row r="270" spans="1:7" x14ac:dyDescent="0.25">
      <c r="A270" s="15"/>
      <c r="B270" s="15"/>
      <c r="C270" s="21"/>
      <c r="D270" s="3" t="str">
        <f>IF(A270="","",VLOOKUP($A270,Produktliste!$A$2:$D$31,2,FALSE))</f>
        <v/>
      </c>
      <c r="E270" s="2" t="str">
        <f>IF(D270="","",VLOOKUP($A270,Produktliste!$A$2:$D$31,3,FALSE))</f>
        <v/>
      </c>
      <c r="F270" s="4" t="str">
        <f>IF(E270="","",VLOOKUP($A270,Produktliste!$A$2:$D$31,4,FALSE)*B270)</f>
        <v/>
      </c>
      <c r="G270" s="17" t="str">
        <f>IF(A270="","",VLOOKUP(A270,Produktliste!A$1:E$100,5,FALSE)-SUMIF($A$2:A270,A270,$B$2:B270))</f>
        <v/>
      </c>
    </row>
    <row r="271" spans="1:7" x14ac:dyDescent="0.25">
      <c r="A271" s="15"/>
      <c r="B271" s="15"/>
      <c r="C271" s="21"/>
      <c r="D271" s="3" t="str">
        <f>IF(A271="","",VLOOKUP($A271,Produktliste!$A$2:$D$31,2,FALSE))</f>
        <v/>
      </c>
      <c r="E271" s="2" t="str">
        <f>IF(D271="","",VLOOKUP($A271,Produktliste!$A$2:$D$31,3,FALSE))</f>
        <v/>
      </c>
      <c r="F271" s="4" t="str">
        <f>IF(E271="","",VLOOKUP($A271,Produktliste!$A$2:$D$31,4,FALSE)*B271)</f>
        <v/>
      </c>
      <c r="G271" s="17" t="str">
        <f>IF(A271="","",VLOOKUP(A271,Produktliste!A$1:E$100,5,FALSE)-SUMIF($A$2:A271,A271,$B$2:B271))</f>
        <v/>
      </c>
    </row>
    <row r="272" spans="1:7" x14ac:dyDescent="0.25">
      <c r="A272" s="15"/>
      <c r="B272" s="15"/>
      <c r="C272" s="21"/>
      <c r="D272" s="3" t="str">
        <f>IF(A272="","",VLOOKUP($A272,Produktliste!$A$2:$D$31,2,FALSE))</f>
        <v/>
      </c>
      <c r="E272" s="2" t="str">
        <f>IF(D272="","",VLOOKUP($A272,Produktliste!$A$2:$D$31,3,FALSE))</f>
        <v/>
      </c>
      <c r="F272" s="4" t="str">
        <f>IF(E272="","",VLOOKUP($A272,Produktliste!$A$2:$D$31,4,FALSE)*B272)</f>
        <v/>
      </c>
      <c r="G272" s="17" t="str">
        <f>IF(A272="","",VLOOKUP(A272,Produktliste!A$1:E$100,5,FALSE)-SUMIF($A$2:A272,A272,$B$2:B272))</f>
        <v/>
      </c>
    </row>
    <row r="273" spans="1:7" x14ac:dyDescent="0.25">
      <c r="A273" s="15"/>
      <c r="B273" s="15"/>
      <c r="C273" s="21"/>
      <c r="D273" s="3" t="str">
        <f>IF(A273="","",VLOOKUP($A273,Produktliste!$A$2:$D$31,2,FALSE))</f>
        <v/>
      </c>
      <c r="E273" s="2" t="str">
        <f>IF(D273="","",VLOOKUP($A273,Produktliste!$A$2:$D$31,3,FALSE))</f>
        <v/>
      </c>
      <c r="F273" s="4" t="str">
        <f>IF(E273="","",VLOOKUP($A273,Produktliste!$A$2:$D$31,4,FALSE)*B273)</f>
        <v/>
      </c>
      <c r="G273" s="17" t="str">
        <f>IF(A273="","",VLOOKUP(A273,Produktliste!A$1:E$100,5,FALSE)-SUMIF($A$2:A273,A273,$B$2:B273))</f>
        <v/>
      </c>
    </row>
    <row r="274" spans="1:7" x14ac:dyDescent="0.25">
      <c r="A274" s="15"/>
      <c r="B274" s="15"/>
      <c r="C274" s="21"/>
      <c r="D274" s="3" t="str">
        <f>IF(A274="","",VLOOKUP($A274,Produktliste!$A$2:$D$31,2,FALSE))</f>
        <v/>
      </c>
      <c r="E274" s="2" t="str">
        <f>IF(D274="","",VLOOKUP($A274,Produktliste!$A$2:$D$31,3,FALSE))</f>
        <v/>
      </c>
      <c r="F274" s="4" t="str">
        <f>IF(E274="","",VLOOKUP($A274,Produktliste!$A$2:$D$31,4,FALSE)*B274)</f>
        <v/>
      </c>
      <c r="G274" s="17" t="str">
        <f>IF(A274="","",VLOOKUP(A274,Produktliste!A$1:E$100,5,FALSE)-SUMIF($A$2:A274,A274,$B$2:B274))</f>
        <v/>
      </c>
    </row>
    <row r="275" spans="1:7" x14ac:dyDescent="0.25">
      <c r="A275" s="15"/>
      <c r="B275" s="15"/>
      <c r="C275" s="21"/>
      <c r="D275" s="3" t="str">
        <f>IF(A275="","",VLOOKUP($A275,Produktliste!$A$2:$D$31,2,FALSE))</f>
        <v/>
      </c>
      <c r="E275" s="2" t="str">
        <f>IF(D275="","",VLOOKUP($A275,Produktliste!$A$2:$D$31,3,FALSE))</f>
        <v/>
      </c>
      <c r="F275" s="4" t="str">
        <f>IF(E275="","",VLOOKUP($A275,Produktliste!$A$2:$D$31,4,FALSE)*B275)</f>
        <v/>
      </c>
      <c r="G275" s="17" t="str">
        <f>IF(A275="","",VLOOKUP(A275,Produktliste!A$1:E$100,5,FALSE)-SUMIF($A$2:A275,A275,$B$2:B275))</f>
        <v/>
      </c>
    </row>
    <row r="276" spans="1:7" x14ac:dyDescent="0.25">
      <c r="A276" s="15"/>
      <c r="B276" s="15"/>
      <c r="C276" s="21"/>
      <c r="D276" s="3" t="str">
        <f>IF(A276="","",VLOOKUP($A276,Produktliste!$A$2:$D$31,2,FALSE))</f>
        <v/>
      </c>
      <c r="E276" s="2" t="str">
        <f>IF(D276="","",VLOOKUP($A276,Produktliste!$A$2:$D$31,3,FALSE))</f>
        <v/>
      </c>
      <c r="F276" s="4" t="str">
        <f>IF(E276="","",VLOOKUP($A276,Produktliste!$A$2:$D$31,4,FALSE)*B276)</f>
        <v/>
      </c>
      <c r="G276" s="17" t="str">
        <f>IF(A276="","",VLOOKUP(A276,Produktliste!A$1:E$100,5,FALSE)-SUMIF($A$2:A276,A276,$B$2:B276))</f>
        <v/>
      </c>
    </row>
    <row r="277" spans="1:7" x14ac:dyDescent="0.25">
      <c r="A277" s="15"/>
      <c r="B277" s="15"/>
      <c r="C277" s="21"/>
      <c r="D277" s="3" t="str">
        <f>IF(A277="","",VLOOKUP($A277,Produktliste!$A$2:$D$31,2,FALSE))</f>
        <v/>
      </c>
      <c r="E277" s="2" t="str">
        <f>IF(D277="","",VLOOKUP($A277,Produktliste!$A$2:$D$31,3,FALSE))</f>
        <v/>
      </c>
      <c r="F277" s="4" t="str">
        <f>IF(E277="","",VLOOKUP($A277,Produktliste!$A$2:$D$31,4,FALSE)*B277)</f>
        <v/>
      </c>
      <c r="G277" s="17" t="str">
        <f>IF(A277="","",VLOOKUP(A277,Produktliste!A$1:E$100,5,FALSE)-SUMIF($A$2:A277,A277,$B$2:B277))</f>
        <v/>
      </c>
    </row>
    <row r="278" spans="1:7" x14ac:dyDescent="0.25">
      <c r="A278" s="15"/>
      <c r="B278" s="15"/>
      <c r="C278" s="21"/>
      <c r="D278" s="3" t="str">
        <f>IF(A278="","",VLOOKUP($A278,Produktliste!$A$2:$D$31,2,FALSE))</f>
        <v/>
      </c>
      <c r="E278" s="2" t="str">
        <f>IF(D278="","",VLOOKUP($A278,Produktliste!$A$2:$D$31,3,FALSE))</f>
        <v/>
      </c>
      <c r="F278" s="4" t="str">
        <f>IF(E278="","",VLOOKUP($A278,Produktliste!$A$2:$D$31,4,FALSE)*B278)</f>
        <v/>
      </c>
      <c r="G278" s="17" t="str">
        <f>IF(A278="","",VLOOKUP(A278,Produktliste!A$1:E$100,5,FALSE)-SUMIF($A$2:A278,A278,$B$2:B278))</f>
        <v/>
      </c>
    </row>
    <row r="279" spans="1:7" x14ac:dyDescent="0.25">
      <c r="A279" s="15"/>
      <c r="B279" s="15"/>
      <c r="C279" s="21"/>
      <c r="D279" s="3" t="str">
        <f>IF(A279="","",VLOOKUP($A279,Produktliste!$A$2:$D$31,2,FALSE))</f>
        <v/>
      </c>
      <c r="E279" s="2" t="str">
        <f>IF(D279="","",VLOOKUP($A279,Produktliste!$A$2:$D$31,3,FALSE))</f>
        <v/>
      </c>
      <c r="F279" s="4" t="str">
        <f>IF(E279="","",VLOOKUP($A279,Produktliste!$A$2:$D$31,4,FALSE)*B279)</f>
        <v/>
      </c>
      <c r="G279" s="17" t="str">
        <f>IF(A279="","",VLOOKUP(A279,Produktliste!A$1:E$100,5,FALSE)-SUMIF($A$2:A279,A279,$B$2:B279))</f>
        <v/>
      </c>
    </row>
    <row r="280" spans="1:7" x14ac:dyDescent="0.25">
      <c r="A280" s="15"/>
      <c r="B280" s="15"/>
      <c r="C280" s="21"/>
      <c r="D280" s="3" t="str">
        <f>IF(A280="","",VLOOKUP($A280,Produktliste!$A$2:$D$31,2,FALSE))</f>
        <v/>
      </c>
      <c r="E280" s="2" t="str">
        <f>IF(D280="","",VLOOKUP($A280,Produktliste!$A$2:$D$31,3,FALSE))</f>
        <v/>
      </c>
      <c r="F280" s="4" t="str">
        <f>IF(E280="","",VLOOKUP($A280,Produktliste!$A$2:$D$31,4,FALSE)*B280)</f>
        <v/>
      </c>
      <c r="G280" s="17" t="str">
        <f>IF(A280="","",VLOOKUP(A280,Produktliste!A$1:E$100,5,FALSE)-SUMIF($A$2:A280,A280,$B$2:B280))</f>
        <v/>
      </c>
    </row>
    <row r="281" spans="1:7" x14ac:dyDescent="0.25">
      <c r="A281" s="15"/>
      <c r="B281" s="15"/>
      <c r="C281" s="21"/>
      <c r="D281" s="3" t="str">
        <f>IF(A281="","",VLOOKUP($A281,Produktliste!$A$2:$D$31,2,FALSE))</f>
        <v/>
      </c>
      <c r="E281" s="2" t="str">
        <f>IF(D281="","",VLOOKUP($A281,Produktliste!$A$2:$D$31,3,FALSE))</f>
        <v/>
      </c>
      <c r="F281" s="4" t="str">
        <f>IF(E281="","",VLOOKUP($A281,Produktliste!$A$2:$D$31,4,FALSE)*B281)</f>
        <v/>
      </c>
      <c r="G281" s="17" t="str">
        <f>IF(A281="","",VLOOKUP(A281,Produktliste!A$1:E$100,5,FALSE)-SUMIF($A$2:A281,A281,$B$2:B281))</f>
        <v/>
      </c>
    </row>
    <row r="282" spans="1:7" x14ac:dyDescent="0.25">
      <c r="A282" s="15"/>
      <c r="B282" s="15"/>
      <c r="C282" s="21"/>
      <c r="D282" s="3" t="str">
        <f>IF(A282="","",VLOOKUP($A282,Produktliste!$A$2:$D$31,2,FALSE))</f>
        <v/>
      </c>
      <c r="E282" s="2" t="str">
        <f>IF(D282="","",VLOOKUP($A282,Produktliste!$A$2:$D$31,3,FALSE))</f>
        <v/>
      </c>
      <c r="F282" s="4" t="str">
        <f>IF(E282="","",VLOOKUP($A282,Produktliste!$A$2:$D$31,4,FALSE)*B282)</f>
        <v/>
      </c>
      <c r="G282" s="17" t="str">
        <f>IF(A282="","",VLOOKUP(A282,Produktliste!A$1:E$100,5,FALSE)-SUMIF($A$2:A282,A282,$B$2:B282))</f>
        <v/>
      </c>
    </row>
    <row r="283" spans="1:7" x14ac:dyDescent="0.25">
      <c r="A283" s="15"/>
      <c r="B283" s="15"/>
      <c r="C283" s="21"/>
      <c r="D283" s="3" t="str">
        <f>IF(A283="","",VLOOKUP($A283,Produktliste!$A$2:$D$31,2,FALSE))</f>
        <v/>
      </c>
      <c r="E283" s="2" t="str">
        <f>IF(D283="","",VLOOKUP($A283,Produktliste!$A$2:$D$31,3,FALSE))</f>
        <v/>
      </c>
      <c r="F283" s="4" t="str">
        <f>IF(E283="","",VLOOKUP($A283,Produktliste!$A$2:$D$31,4,FALSE)*B283)</f>
        <v/>
      </c>
      <c r="G283" s="17" t="str">
        <f>IF(A283="","",VLOOKUP(A283,Produktliste!A$1:E$100,5,FALSE)-SUMIF($A$2:A283,A283,$B$2:B283))</f>
        <v/>
      </c>
    </row>
    <row r="284" spans="1:7" x14ac:dyDescent="0.25">
      <c r="A284" s="15"/>
      <c r="B284" s="15"/>
      <c r="C284" s="21"/>
      <c r="D284" s="3" t="str">
        <f>IF(A284="","",VLOOKUP($A284,Produktliste!$A$2:$D$31,2,FALSE))</f>
        <v/>
      </c>
      <c r="E284" s="2" t="str">
        <f>IF(D284="","",VLOOKUP($A284,Produktliste!$A$2:$D$31,3,FALSE))</f>
        <v/>
      </c>
      <c r="F284" s="4" t="str">
        <f>IF(E284="","",VLOOKUP($A284,Produktliste!$A$2:$D$31,4,FALSE)*B284)</f>
        <v/>
      </c>
      <c r="G284" s="17" t="str">
        <f>IF(A284="","",VLOOKUP(A284,Produktliste!A$1:E$100,5,FALSE)-SUMIF($A$2:A284,A284,$B$2:B284))</f>
        <v/>
      </c>
    </row>
    <row r="285" spans="1:7" x14ac:dyDescent="0.25">
      <c r="A285" s="15"/>
      <c r="B285" s="15"/>
      <c r="C285" s="21"/>
      <c r="D285" s="3" t="str">
        <f>IF(A285="","",VLOOKUP($A285,Produktliste!$A$2:$D$31,2,FALSE))</f>
        <v/>
      </c>
      <c r="E285" s="2" t="str">
        <f>IF(D285="","",VLOOKUP($A285,Produktliste!$A$2:$D$31,3,FALSE))</f>
        <v/>
      </c>
      <c r="F285" s="4" t="str">
        <f>IF(E285="","",VLOOKUP($A285,Produktliste!$A$2:$D$31,4,FALSE)*B285)</f>
        <v/>
      </c>
      <c r="G285" s="17" t="str">
        <f>IF(A285="","",VLOOKUP(A285,Produktliste!A$1:E$100,5,FALSE)-SUMIF($A$2:A285,A285,$B$2:B285))</f>
        <v/>
      </c>
    </row>
    <row r="286" spans="1:7" x14ac:dyDescent="0.25">
      <c r="A286" s="15"/>
      <c r="B286" s="15"/>
      <c r="C286" s="21"/>
      <c r="D286" s="3" t="str">
        <f>IF(A286="","",VLOOKUP($A286,Produktliste!$A$2:$D$31,2,FALSE))</f>
        <v/>
      </c>
      <c r="E286" s="2" t="str">
        <f>IF(D286="","",VLOOKUP($A286,Produktliste!$A$2:$D$31,3,FALSE))</f>
        <v/>
      </c>
      <c r="F286" s="4" t="str">
        <f>IF(E286="","",VLOOKUP($A286,Produktliste!$A$2:$D$31,4,FALSE)*B286)</f>
        <v/>
      </c>
      <c r="G286" s="17" t="str">
        <f>IF(A286="","",VLOOKUP(A286,Produktliste!A$1:E$100,5,FALSE)-SUMIF($A$2:A286,A286,$B$2:B286))</f>
        <v/>
      </c>
    </row>
    <row r="287" spans="1:7" x14ac:dyDescent="0.25">
      <c r="A287" s="15"/>
      <c r="B287" s="15"/>
      <c r="C287" s="21"/>
      <c r="D287" s="3" t="str">
        <f>IF(A287="","",VLOOKUP($A287,Produktliste!$A$2:$D$31,2,FALSE))</f>
        <v/>
      </c>
      <c r="E287" s="2" t="str">
        <f>IF(D287="","",VLOOKUP($A287,Produktliste!$A$2:$D$31,3,FALSE))</f>
        <v/>
      </c>
      <c r="F287" s="4" t="str">
        <f>IF(E287="","",VLOOKUP($A287,Produktliste!$A$2:$D$31,4,FALSE)*B287)</f>
        <v/>
      </c>
      <c r="G287" s="17" t="str">
        <f>IF(A287="","",VLOOKUP(A287,Produktliste!A$1:E$100,5,FALSE)-SUMIF($A$2:A287,A287,$B$2:B287))</f>
        <v/>
      </c>
    </row>
    <row r="288" spans="1:7" x14ac:dyDescent="0.25">
      <c r="A288" s="15"/>
      <c r="B288" s="15"/>
      <c r="C288" s="21"/>
      <c r="D288" s="3" t="str">
        <f>IF(A288="","",VLOOKUP($A288,Produktliste!$A$2:$D$31,2,FALSE))</f>
        <v/>
      </c>
      <c r="E288" s="2" t="str">
        <f>IF(D288="","",VLOOKUP($A288,Produktliste!$A$2:$D$31,3,FALSE))</f>
        <v/>
      </c>
      <c r="F288" s="4" t="str">
        <f>IF(E288="","",VLOOKUP($A288,Produktliste!$A$2:$D$31,4,FALSE)*B288)</f>
        <v/>
      </c>
      <c r="G288" s="17" t="str">
        <f>IF(A288="","",VLOOKUP(A288,Produktliste!A$1:E$100,5,FALSE)-SUMIF($A$2:A288,A288,$B$2:B288))</f>
        <v/>
      </c>
    </row>
    <row r="289" spans="1:7" x14ac:dyDescent="0.25">
      <c r="A289" s="15"/>
      <c r="B289" s="15"/>
      <c r="C289" s="21"/>
      <c r="D289" s="3" t="str">
        <f>IF(A289="","",VLOOKUP($A289,Produktliste!$A$2:$D$31,2,FALSE))</f>
        <v/>
      </c>
      <c r="E289" s="2" t="str">
        <f>IF(D289="","",VLOOKUP($A289,Produktliste!$A$2:$D$31,3,FALSE))</f>
        <v/>
      </c>
      <c r="F289" s="4" t="str">
        <f>IF(E289="","",VLOOKUP($A289,Produktliste!$A$2:$D$31,4,FALSE)*B289)</f>
        <v/>
      </c>
      <c r="G289" s="17" t="str">
        <f>IF(A289="","",VLOOKUP(A289,Produktliste!A$1:E$100,5,FALSE)-SUMIF($A$2:A289,A289,$B$2:B289))</f>
        <v/>
      </c>
    </row>
    <row r="290" spans="1:7" x14ac:dyDescent="0.25">
      <c r="A290" s="15"/>
      <c r="B290" s="15"/>
      <c r="C290" s="21"/>
      <c r="D290" s="3" t="str">
        <f>IF(A290="","",VLOOKUP($A290,Produktliste!$A$2:$D$31,2,FALSE))</f>
        <v/>
      </c>
      <c r="E290" s="2" t="str">
        <f>IF(D290="","",VLOOKUP($A290,Produktliste!$A$2:$D$31,3,FALSE))</f>
        <v/>
      </c>
      <c r="F290" s="4" t="str">
        <f>IF(E290="","",VLOOKUP($A290,Produktliste!$A$2:$D$31,4,FALSE)*B290)</f>
        <v/>
      </c>
      <c r="G290" s="17" t="str">
        <f>IF(A290="","",VLOOKUP(A290,Produktliste!A$1:E$100,5,FALSE)-SUMIF($A$2:A290,A290,$B$2:B290))</f>
        <v/>
      </c>
    </row>
    <row r="291" spans="1:7" x14ac:dyDescent="0.25">
      <c r="A291" s="15"/>
      <c r="B291" s="15"/>
      <c r="C291" s="21"/>
      <c r="D291" s="3" t="str">
        <f>IF(A291="","",VLOOKUP($A291,Produktliste!$A$2:$D$31,2,FALSE))</f>
        <v/>
      </c>
      <c r="E291" s="2" t="str">
        <f>IF(D291="","",VLOOKUP($A291,Produktliste!$A$2:$D$31,3,FALSE))</f>
        <v/>
      </c>
      <c r="F291" s="4" t="str">
        <f>IF(E291="","",VLOOKUP($A291,Produktliste!$A$2:$D$31,4,FALSE)*B291)</f>
        <v/>
      </c>
      <c r="G291" s="17" t="str">
        <f>IF(A291="","",VLOOKUP(A291,Produktliste!A$1:E$100,5,FALSE)-SUMIF($A$2:A291,A291,$B$2:B291))</f>
        <v/>
      </c>
    </row>
    <row r="292" spans="1:7" x14ac:dyDescent="0.25">
      <c r="A292" s="15"/>
      <c r="B292" s="15"/>
      <c r="C292" s="21"/>
      <c r="D292" s="3" t="str">
        <f>IF(A292="","",VLOOKUP($A292,Produktliste!$A$2:$D$31,2,FALSE))</f>
        <v/>
      </c>
      <c r="E292" s="2" t="str">
        <f>IF(D292="","",VLOOKUP($A292,Produktliste!$A$2:$D$31,3,FALSE))</f>
        <v/>
      </c>
      <c r="F292" s="4" t="str">
        <f>IF(E292="","",VLOOKUP($A292,Produktliste!$A$2:$D$31,4,FALSE)*B292)</f>
        <v/>
      </c>
      <c r="G292" s="17" t="str">
        <f>IF(A292="","",VLOOKUP(A292,Produktliste!A$1:E$100,5,FALSE)-SUMIF($A$2:A292,A292,$B$2:B292))</f>
        <v/>
      </c>
    </row>
    <row r="293" spans="1:7" x14ac:dyDescent="0.25">
      <c r="A293" s="15"/>
      <c r="B293" s="15"/>
      <c r="C293" s="21"/>
      <c r="D293" s="3" t="str">
        <f>IF(A293="","",VLOOKUP($A293,Produktliste!$A$2:$D$31,2,FALSE))</f>
        <v/>
      </c>
      <c r="E293" s="2" t="str">
        <f>IF(D293="","",VLOOKUP($A293,Produktliste!$A$2:$D$31,3,FALSE))</f>
        <v/>
      </c>
      <c r="F293" s="4" t="str">
        <f>IF(E293="","",VLOOKUP($A293,Produktliste!$A$2:$D$31,4,FALSE)*B293)</f>
        <v/>
      </c>
      <c r="G293" s="17" t="str">
        <f>IF(A293="","",VLOOKUP(A293,Produktliste!A$1:E$100,5,FALSE)-SUMIF($A$2:A293,A293,$B$2:B293))</f>
        <v/>
      </c>
    </row>
    <row r="294" spans="1:7" x14ac:dyDescent="0.25">
      <c r="A294" s="15"/>
      <c r="B294" s="15"/>
      <c r="C294" s="21"/>
      <c r="D294" s="3" t="str">
        <f>IF(A294="","",VLOOKUP($A294,Produktliste!$A$2:$D$31,2,FALSE))</f>
        <v/>
      </c>
      <c r="E294" s="2" t="str">
        <f>IF(D294="","",VLOOKUP($A294,Produktliste!$A$2:$D$31,3,FALSE))</f>
        <v/>
      </c>
      <c r="F294" s="4" t="str">
        <f>IF(E294="","",VLOOKUP($A294,Produktliste!$A$2:$D$31,4,FALSE)*B294)</f>
        <v/>
      </c>
      <c r="G294" s="17" t="str">
        <f>IF(A294="","",VLOOKUP(A294,Produktliste!A$1:E$100,5,FALSE)-SUMIF($A$2:A294,A294,$B$2:B294))</f>
        <v/>
      </c>
    </row>
    <row r="295" spans="1:7" x14ac:dyDescent="0.25">
      <c r="A295" s="15"/>
      <c r="B295" s="15"/>
      <c r="C295" s="21"/>
      <c r="D295" s="3" t="str">
        <f>IF(A295="","",VLOOKUP($A295,Produktliste!$A$2:$D$31,2,FALSE))</f>
        <v/>
      </c>
      <c r="E295" s="2" t="str">
        <f>IF(D295="","",VLOOKUP($A295,Produktliste!$A$2:$D$31,3,FALSE))</f>
        <v/>
      </c>
      <c r="F295" s="4" t="str">
        <f>IF(E295="","",VLOOKUP($A295,Produktliste!$A$2:$D$31,4,FALSE)*B295)</f>
        <v/>
      </c>
      <c r="G295" s="17" t="str">
        <f>IF(A295="","",VLOOKUP(A295,Produktliste!A$1:E$100,5,FALSE)-SUMIF($A$2:A295,A295,$B$2:B295))</f>
        <v/>
      </c>
    </row>
    <row r="296" spans="1:7" x14ac:dyDescent="0.25">
      <c r="A296" s="15"/>
      <c r="B296" s="15"/>
      <c r="C296" s="21"/>
      <c r="D296" s="3" t="str">
        <f>IF(A296="","",VLOOKUP($A296,Produktliste!$A$2:$D$31,2,FALSE))</f>
        <v/>
      </c>
      <c r="E296" s="2" t="str">
        <f>IF(D296="","",VLOOKUP($A296,Produktliste!$A$2:$D$31,3,FALSE))</f>
        <v/>
      </c>
      <c r="F296" s="4" t="str">
        <f>IF(E296="","",VLOOKUP($A296,Produktliste!$A$2:$D$31,4,FALSE)*B296)</f>
        <v/>
      </c>
      <c r="G296" s="17" t="str">
        <f>IF(A296="","",VLOOKUP(A296,Produktliste!A$1:E$100,5,FALSE)-SUMIF($A$2:A296,A296,$B$2:B296))</f>
        <v/>
      </c>
    </row>
    <row r="297" spans="1:7" x14ac:dyDescent="0.25">
      <c r="A297" s="15"/>
      <c r="B297" s="15"/>
      <c r="C297" s="21"/>
      <c r="D297" s="3" t="str">
        <f>IF(A297="","",VLOOKUP($A297,Produktliste!$A$2:$D$31,2,FALSE))</f>
        <v/>
      </c>
      <c r="E297" s="2" t="str">
        <f>IF(D297="","",VLOOKUP($A297,Produktliste!$A$2:$D$31,3,FALSE))</f>
        <v/>
      </c>
      <c r="F297" s="4" t="str">
        <f>IF(E297="","",VLOOKUP($A297,Produktliste!$A$2:$D$31,4,FALSE)*B297)</f>
        <v/>
      </c>
      <c r="G297" s="17" t="str">
        <f>IF(A297="","",VLOOKUP(A297,Produktliste!A$1:E$100,5,FALSE)-SUMIF($A$2:A297,A297,$B$2:B297))</f>
        <v/>
      </c>
    </row>
    <row r="298" spans="1:7" x14ac:dyDescent="0.25">
      <c r="A298" s="15"/>
      <c r="B298" s="15"/>
      <c r="C298" s="21"/>
      <c r="D298" s="3" t="str">
        <f>IF(A298="","",VLOOKUP($A298,Produktliste!$A$2:$D$31,2,FALSE))</f>
        <v/>
      </c>
      <c r="E298" s="2" t="str">
        <f>IF(D298="","",VLOOKUP($A298,Produktliste!$A$2:$D$31,3,FALSE))</f>
        <v/>
      </c>
      <c r="F298" s="4" t="str">
        <f>IF(E298="","",VLOOKUP($A298,Produktliste!$A$2:$D$31,4,FALSE)*B298)</f>
        <v/>
      </c>
      <c r="G298" s="17" t="str">
        <f>IF(A298="","",VLOOKUP(A298,Produktliste!A$1:E$100,5,FALSE)-SUMIF($A$2:A298,A298,$B$2:B298))</f>
        <v/>
      </c>
    </row>
    <row r="299" spans="1:7" x14ac:dyDescent="0.25">
      <c r="A299" s="15"/>
      <c r="B299" s="15"/>
      <c r="C299" s="21"/>
      <c r="D299" s="3" t="str">
        <f>IF(A299="","",VLOOKUP($A299,Produktliste!$A$2:$D$31,2,FALSE))</f>
        <v/>
      </c>
      <c r="E299" s="2" t="str">
        <f>IF(D299="","",VLOOKUP($A299,Produktliste!$A$2:$D$31,3,FALSE))</f>
        <v/>
      </c>
      <c r="F299" s="4" t="str">
        <f>IF(E299="","",VLOOKUP($A299,Produktliste!$A$2:$D$31,4,FALSE)*B299)</f>
        <v/>
      </c>
      <c r="G299" s="17" t="str">
        <f>IF(A299="","",VLOOKUP(A299,Produktliste!A$1:E$100,5,FALSE)-SUMIF($A$2:A299,A299,$B$2:B299))</f>
        <v/>
      </c>
    </row>
    <row r="300" spans="1:7" x14ac:dyDescent="0.25">
      <c r="A300" s="15"/>
      <c r="B300" s="15"/>
      <c r="C300" s="21"/>
      <c r="D300" s="3" t="str">
        <f>IF(A300="","",VLOOKUP($A300,Produktliste!$A$2:$D$31,2,FALSE))</f>
        <v/>
      </c>
      <c r="E300" s="2" t="str">
        <f>IF(D300="","",VLOOKUP($A300,Produktliste!$A$2:$D$31,3,FALSE))</f>
        <v/>
      </c>
      <c r="F300" s="4" t="str">
        <f>IF(E300="","",VLOOKUP($A300,Produktliste!$A$2:$D$31,4,FALSE)*B300)</f>
        <v/>
      </c>
      <c r="G300" s="17" t="str">
        <f>IF(A300="","",VLOOKUP(A300,Produktliste!A$1:E$100,5,FALSE)-SUMIF($A$2:A300,A300,$B$2:B300))</f>
        <v/>
      </c>
    </row>
    <row r="301" spans="1:7" x14ac:dyDescent="0.25">
      <c r="A301" s="15"/>
      <c r="B301" s="15"/>
      <c r="C301" s="21"/>
      <c r="D301" s="3" t="str">
        <f>IF(A301="","",VLOOKUP($A301,Produktliste!$A$2:$D$31,2,FALSE))</f>
        <v/>
      </c>
      <c r="E301" s="2" t="str">
        <f>IF(D301="","",VLOOKUP($A301,Produktliste!$A$2:$D$31,3,FALSE))</f>
        <v/>
      </c>
      <c r="F301" s="4" t="str">
        <f>IF(E301="","",VLOOKUP($A301,Produktliste!$A$2:$D$31,4,FALSE)*B301)</f>
        <v/>
      </c>
      <c r="G301" s="17" t="str">
        <f>IF(A301="","",VLOOKUP(A301,Produktliste!A$1:E$100,5,FALSE)-SUMIF($A$2:A301,A301,$B$2:B301))</f>
        <v/>
      </c>
    </row>
    <row r="302" spans="1:7" x14ac:dyDescent="0.25">
      <c r="A302" s="15"/>
      <c r="B302" s="15"/>
      <c r="C302" s="21"/>
      <c r="D302" s="3" t="str">
        <f>IF(A302="","",VLOOKUP($A302,Produktliste!$A$2:$D$31,2,FALSE))</f>
        <v/>
      </c>
      <c r="E302" s="2" t="str">
        <f>IF(D302="","",VLOOKUP($A302,Produktliste!$A$2:$D$31,3,FALSE))</f>
        <v/>
      </c>
      <c r="F302" s="4" t="str">
        <f>IF(E302="","",VLOOKUP($A302,Produktliste!$A$2:$D$31,4,FALSE)*B302)</f>
        <v/>
      </c>
      <c r="G302" s="17" t="str">
        <f>IF(A302="","",VLOOKUP(A302,Produktliste!A$1:E$100,5,FALSE)-SUMIF($A$2:A302,A302,$B$2:B302))</f>
        <v/>
      </c>
    </row>
    <row r="303" spans="1:7" x14ac:dyDescent="0.25">
      <c r="A303" s="15"/>
      <c r="B303" s="15"/>
      <c r="C303" s="21"/>
      <c r="D303" s="3" t="str">
        <f>IF(A303="","",VLOOKUP($A303,Produktliste!$A$2:$D$31,2,FALSE))</f>
        <v/>
      </c>
      <c r="E303" s="2" t="str">
        <f>IF(D303="","",VLOOKUP($A303,Produktliste!$A$2:$D$31,3,FALSE))</f>
        <v/>
      </c>
      <c r="F303" s="4" t="str">
        <f>IF(E303="","",VLOOKUP($A303,Produktliste!$A$2:$D$31,4,FALSE)*B303)</f>
        <v/>
      </c>
      <c r="G303" s="17" t="str">
        <f>IF(A303="","",VLOOKUP(A303,Produktliste!A$1:E$100,5,FALSE)-SUMIF($A$2:A303,A303,$B$2:B303))</f>
        <v/>
      </c>
    </row>
    <row r="304" spans="1:7" x14ac:dyDescent="0.25">
      <c r="A304" s="15"/>
      <c r="B304" s="15"/>
      <c r="C304" s="21"/>
      <c r="D304" s="3" t="str">
        <f>IF(A304="","",VLOOKUP($A304,Produktliste!$A$2:$D$31,2,FALSE))</f>
        <v/>
      </c>
      <c r="E304" s="2" t="str">
        <f>IF(D304="","",VLOOKUP($A304,Produktliste!$A$2:$D$31,3,FALSE))</f>
        <v/>
      </c>
      <c r="F304" s="4" t="str">
        <f>IF(E304="","",VLOOKUP($A304,Produktliste!$A$2:$D$31,4,FALSE)*B304)</f>
        <v/>
      </c>
      <c r="G304" s="17" t="str">
        <f>IF(A304="","",VLOOKUP(A304,Produktliste!A$1:E$100,5,FALSE)-SUMIF($A$2:A304,A304,$B$2:B304))</f>
        <v/>
      </c>
    </row>
    <row r="305" spans="1:7" x14ac:dyDescent="0.25">
      <c r="A305" s="15"/>
      <c r="B305" s="15"/>
      <c r="C305" s="21"/>
      <c r="D305" s="3" t="str">
        <f>IF(A305="","",VLOOKUP($A305,Produktliste!$A$2:$D$31,2,FALSE))</f>
        <v/>
      </c>
      <c r="E305" s="2" t="str">
        <f>IF(D305="","",VLOOKUP($A305,Produktliste!$A$2:$D$31,3,FALSE))</f>
        <v/>
      </c>
      <c r="F305" s="4" t="str">
        <f>IF(E305="","",VLOOKUP($A305,Produktliste!$A$2:$D$31,4,FALSE)*B305)</f>
        <v/>
      </c>
      <c r="G305" s="17" t="str">
        <f>IF(A305="","",VLOOKUP(A305,Produktliste!A$1:E$100,5,FALSE)-SUMIF($A$2:A305,A305,$B$2:B305))</f>
        <v/>
      </c>
    </row>
    <row r="306" spans="1:7" x14ac:dyDescent="0.25">
      <c r="A306" s="15"/>
      <c r="B306" s="15"/>
      <c r="C306" s="21"/>
      <c r="D306" s="3" t="str">
        <f>IF(A306="","",VLOOKUP($A306,Produktliste!$A$2:$D$31,2,FALSE))</f>
        <v/>
      </c>
      <c r="E306" s="2" t="str">
        <f>IF(D306="","",VLOOKUP($A306,Produktliste!$A$2:$D$31,3,FALSE))</f>
        <v/>
      </c>
      <c r="F306" s="4" t="str">
        <f>IF(E306="","",VLOOKUP($A306,Produktliste!$A$2:$D$31,4,FALSE)*B306)</f>
        <v/>
      </c>
      <c r="G306" s="17" t="str">
        <f>IF(A306="","",VLOOKUP(A306,Produktliste!A$1:E$100,5,FALSE)-SUMIF($A$2:A306,A306,$B$2:B306))</f>
        <v/>
      </c>
    </row>
    <row r="307" spans="1:7" x14ac:dyDescent="0.25">
      <c r="A307" s="15"/>
      <c r="B307" s="15"/>
      <c r="C307" s="21"/>
      <c r="D307" s="3" t="str">
        <f>IF(A307="","",VLOOKUP($A307,Produktliste!$A$2:$D$31,2,FALSE))</f>
        <v/>
      </c>
      <c r="E307" s="2" t="str">
        <f>IF(D307="","",VLOOKUP($A307,Produktliste!$A$2:$D$31,3,FALSE))</f>
        <v/>
      </c>
      <c r="F307" s="4" t="str">
        <f>IF(E307="","",VLOOKUP($A307,Produktliste!$A$2:$D$31,4,FALSE)*B307)</f>
        <v/>
      </c>
      <c r="G307" s="17" t="str">
        <f>IF(A307="","",VLOOKUP(A307,Produktliste!A$1:E$100,5,FALSE)-SUMIF($A$2:A307,A307,$B$2:B307))</f>
        <v/>
      </c>
    </row>
    <row r="308" spans="1:7" x14ac:dyDescent="0.25">
      <c r="A308" s="15"/>
      <c r="B308" s="15"/>
      <c r="C308" s="21"/>
      <c r="D308" s="3" t="str">
        <f>IF(A308="","",VLOOKUP($A308,Produktliste!$A$2:$D$31,2,FALSE))</f>
        <v/>
      </c>
      <c r="E308" s="2" t="str">
        <f>IF(D308="","",VLOOKUP($A308,Produktliste!$A$2:$D$31,3,FALSE))</f>
        <v/>
      </c>
      <c r="F308" s="4" t="str">
        <f>IF(E308="","",VLOOKUP($A308,Produktliste!$A$2:$D$31,4,FALSE)*B308)</f>
        <v/>
      </c>
      <c r="G308" s="17" t="str">
        <f>IF(A308="","",VLOOKUP(A308,Produktliste!A$1:E$100,5,FALSE)-SUMIF($A$2:A308,A308,$B$2:B308))</f>
        <v/>
      </c>
    </row>
    <row r="309" spans="1:7" x14ac:dyDescent="0.25">
      <c r="A309" s="15"/>
      <c r="B309" s="15"/>
      <c r="C309" s="21"/>
      <c r="D309" s="3" t="str">
        <f>IF(A309="","",VLOOKUP($A309,Produktliste!$A$2:$D$31,2,FALSE))</f>
        <v/>
      </c>
      <c r="E309" s="2" t="str">
        <f>IF(D309="","",VLOOKUP($A309,Produktliste!$A$2:$D$31,3,FALSE))</f>
        <v/>
      </c>
      <c r="F309" s="4" t="str">
        <f>IF(E309="","",VLOOKUP($A309,Produktliste!$A$2:$D$31,4,FALSE)*B309)</f>
        <v/>
      </c>
      <c r="G309" s="17" t="str">
        <f>IF(A309="","",VLOOKUP(A309,Produktliste!A$1:E$100,5,FALSE)-SUMIF($A$2:A309,A309,$B$2:B309))</f>
        <v/>
      </c>
    </row>
    <row r="310" spans="1:7" x14ac:dyDescent="0.25">
      <c r="A310" s="15"/>
      <c r="B310" s="15"/>
      <c r="C310" s="21"/>
      <c r="D310" s="3" t="str">
        <f>IF(A310="","",VLOOKUP($A310,Produktliste!$A$2:$D$31,2,FALSE))</f>
        <v/>
      </c>
      <c r="E310" s="2" t="str">
        <f>IF(D310="","",VLOOKUP($A310,Produktliste!$A$2:$D$31,3,FALSE))</f>
        <v/>
      </c>
      <c r="F310" s="4" t="str">
        <f>IF(E310="","",VLOOKUP($A310,Produktliste!$A$2:$D$31,4,FALSE)*B310)</f>
        <v/>
      </c>
      <c r="G310" s="17" t="str">
        <f>IF(A310="","",VLOOKUP(A310,Produktliste!A$1:E$100,5,FALSE)-SUMIF($A$2:A310,A310,$B$2:B310))</f>
        <v/>
      </c>
    </row>
    <row r="311" spans="1:7" x14ac:dyDescent="0.25">
      <c r="A311" s="15"/>
      <c r="B311" s="15"/>
      <c r="C311" s="21"/>
      <c r="D311" s="3" t="str">
        <f>IF(A311="","",VLOOKUP($A311,Produktliste!$A$2:$D$31,2,FALSE))</f>
        <v/>
      </c>
      <c r="E311" s="2" t="str">
        <f>IF(D311="","",VLOOKUP($A311,Produktliste!$A$2:$D$31,3,FALSE))</f>
        <v/>
      </c>
      <c r="F311" s="4" t="str">
        <f>IF(E311="","",VLOOKUP($A311,Produktliste!$A$2:$D$31,4,FALSE)*B311)</f>
        <v/>
      </c>
      <c r="G311" s="17" t="str">
        <f>IF(A311="","",VLOOKUP(A311,Produktliste!A$1:E$100,5,FALSE)-SUMIF($A$2:A311,A311,$B$2:B311))</f>
        <v/>
      </c>
    </row>
    <row r="312" spans="1:7" x14ac:dyDescent="0.25">
      <c r="A312" s="15"/>
      <c r="B312" s="15"/>
      <c r="C312" s="21"/>
      <c r="D312" s="3" t="str">
        <f>IF(A312="","",VLOOKUP($A312,Produktliste!$A$2:$D$31,2,FALSE))</f>
        <v/>
      </c>
      <c r="E312" s="2" t="str">
        <f>IF(D312="","",VLOOKUP($A312,Produktliste!$A$2:$D$31,3,FALSE))</f>
        <v/>
      </c>
      <c r="F312" s="4" t="str">
        <f>IF(E312="","",VLOOKUP($A312,Produktliste!$A$2:$D$31,4,FALSE)*B312)</f>
        <v/>
      </c>
      <c r="G312" s="17" t="str">
        <f>IF(A312="","",VLOOKUP(A312,Produktliste!A$1:E$100,5,FALSE)-SUMIF($A$2:A312,A312,$B$2:B312))</f>
        <v/>
      </c>
    </row>
    <row r="313" spans="1:7" x14ac:dyDescent="0.25">
      <c r="A313" s="15"/>
      <c r="B313" s="15"/>
      <c r="C313" s="21"/>
      <c r="D313" s="3" t="str">
        <f>IF(A313="","",VLOOKUP($A313,Produktliste!$A$2:$D$31,2,FALSE))</f>
        <v/>
      </c>
      <c r="E313" s="2" t="str">
        <f>IF(D313="","",VLOOKUP($A313,Produktliste!$A$2:$D$31,3,FALSE))</f>
        <v/>
      </c>
      <c r="F313" s="4" t="str">
        <f>IF(E313="","",VLOOKUP($A313,Produktliste!$A$2:$D$31,4,FALSE)*B313)</f>
        <v/>
      </c>
      <c r="G313" s="17" t="str">
        <f>IF(A313="","",VLOOKUP(A313,Produktliste!A$1:E$100,5,FALSE)-SUMIF($A$2:A313,A313,$B$2:B313))</f>
        <v/>
      </c>
    </row>
    <row r="314" spans="1:7" x14ac:dyDescent="0.25">
      <c r="A314" s="15"/>
      <c r="B314" s="15"/>
      <c r="C314" s="21"/>
      <c r="D314" s="3" t="str">
        <f>IF(A314="","",VLOOKUP($A314,Produktliste!$A$2:$D$31,2,FALSE))</f>
        <v/>
      </c>
      <c r="E314" s="2" t="str">
        <f>IF(D314="","",VLOOKUP($A314,Produktliste!$A$2:$D$31,3,FALSE))</f>
        <v/>
      </c>
      <c r="F314" s="4" t="str">
        <f>IF(E314="","",VLOOKUP($A314,Produktliste!$A$2:$D$31,4,FALSE)*B314)</f>
        <v/>
      </c>
      <c r="G314" s="17" t="str">
        <f>IF(A314="","",VLOOKUP(A314,Produktliste!A$1:E$100,5,FALSE)-SUMIF($A$2:A314,A314,$B$2:B314))</f>
        <v/>
      </c>
    </row>
    <row r="315" spans="1:7" x14ac:dyDescent="0.25">
      <c r="A315" s="15"/>
      <c r="B315" s="15"/>
      <c r="C315" s="21"/>
      <c r="D315" s="3" t="str">
        <f>IF(A315="","",VLOOKUP($A315,Produktliste!$A$2:$D$31,2,FALSE))</f>
        <v/>
      </c>
      <c r="E315" s="2" t="str">
        <f>IF(D315="","",VLOOKUP($A315,Produktliste!$A$2:$D$31,3,FALSE))</f>
        <v/>
      </c>
      <c r="F315" s="4" t="str">
        <f>IF(E315="","",VLOOKUP($A315,Produktliste!$A$2:$D$31,4,FALSE)*B315)</f>
        <v/>
      </c>
      <c r="G315" s="17" t="str">
        <f>IF(A315="","",VLOOKUP(A315,Produktliste!A$1:E$100,5,FALSE)-SUMIF($A$2:A315,A315,$B$2:B315))</f>
        <v/>
      </c>
    </row>
    <row r="316" spans="1:7" x14ac:dyDescent="0.25">
      <c r="A316" s="15"/>
      <c r="B316" s="15"/>
      <c r="C316" s="21"/>
      <c r="D316" s="3" t="str">
        <f>IF(A316="","",VLOOKUP($A316,Produktliste!$A$2:$D$31,2,FALSE))</f>
        <v/>
      </c>
      <c r="E316" s="2" t="str">
        <f>IF(D316="","",VLOOKUP($A316,Produktliste!$A$2:$D$31,3,FALSE))</f>
        <v/>
      </c>
      <c r="F316" s="4" t="str">
        <f>IF(E316="","",VLOOKUP($A316,Produktliste!$A$2:$D$31,4,FALSE)*B316)</f>
        <v/>
      </c>
      <c r="G316" s="17" t="str">
        <f>IF(A316="","",VLOOKUP(A316,Produktliste!A$1:E$100,5,FALSE)-SUMIF($A$2:A316,A316,$B$2:B316))</f>
        <v/>
      </c>
    </row>
    <row r="317" spans="1:7" x14ac:dyDescent="0.25">
      <c r="A317" s="15"/>
      <c r="B317" s="15"/>
      <c r="C317" s="21"/>
      <c r="D317" s="3" t="str">
        <f>IF(A317="","",VLOOKUP($A317,Produktliste!$A$2:$D$31,2,FALSE))</f>
        <v/>
      </c>
      <c r="E317" s="2" t="str">
        <f>IF(D317="","",VLOOKUP($A317,Produktliste!$A$2:$D$31,3,FALSE))</f>
        <v/>
      </c>
      <c r="F317" s="4" t="str">
        <f>IF(E317="","",VLOOKUP($A317,Produktliste!$A$2:$D$31,4,FALSE)*B317)</f>
        <v/>
      </c>
      <c r="G317" s="17" t="str">
        <f>IF(A317="","",VLOOKUP(A317,Produktliste!A$1:E$100,5,FALSE)-SUMIF($A$2:A317,A317,$B$2:B317))</f>
        <v/>
      </c>
    </row>
    <row r="318" spans="1:7" x14ac:dyDescent="0.25">
      <c r="A318" s="15"/>
      <c r="B318" s="15"/>
      <c r="C318" s="21"/>
      <c r="D318" s="3" t="str">
        <f>IF(A318="","",VLOOKUP($A318,Produktliste!$A$2:$D$31,2,FALSE))</f>
        <v/>
      </c>
      <c r="E318" s="2" t="str">
        <f>IF(D318="","",VLOOKUP($A318,Produktliste!$A$2:$D$31,3,FALSE))</f>
        <v/>
      </c>
      <c r="F318" s="4" t="str">
        <f>IF(E318="","",VLOOKUP($A318,Produktliste!$A$2:$D$31,4,FALSE)*B318)</f>
        <v/>
      </c>
      <c r="G318" s="17" t="str">
        <f>IF(A318="","",VLOOKUP(A318,Produktliste!A$1:E$100,5,FALSE)-SUMIF($A$2:A318,A318,$B$2:B318))</f>
        <v/>
      </c>
    </row>
    <row r="319" spans="1:7" x14ac:dyDescent="0.25">
      <c r="A319" s="15"/>
      <c r="B319" s="15"/>
      <c r="C319" s="21"/>
      <c r="D319" s="3" t="str">
        <f>IF(A319="","",VLOOKUP($A319,Produktliste!$A$2:$D$31,2,FALSE))</f>
        <v/>
      </c>
      <c r="E319" s="2" t="str">
        <f>IF(D319="","",VLOOKUP($A319,Produktliste!$A$2:$D$31,3,FALSE))</f>
        <v/>
      </c>
      <c r="F319" s="4" t="str">
        <f>IF(E319="","",VLOOKUP($A319,Produktliste!$A$2:$D$31,4,FALSE)*B319)</f>
        <v/>
      </c>
      <c r="G319" s="17" t="str">
        <f>IF(A319="","",VLOOKUP(A319,Produktliste!A$1:E$100,5,FALSE)-SUMIF($A$2:A319,A319,$B$2:B319))</f>
        <v/>
      </c>
    </row>
    <row r="320" spans="1:7" x14ac:dyDescent="0.25">
      <c r="A320" s="15"/>
      <c r="B320" s="15"/>
      <c r="C320" s="21"/>
      <c r="D320" s="3" t="str">
        <f>IF(A320="","",VLOOKUP($A320,Produktliste!$A$2:$D$31,2,FALSE))</f>
        <v/>
      </c>
      <c r="E320" s="2" t="str">
        <f>IF(D320="","",VLOOKUP($A320,Produktliste!$A$2:$D$31,3,FALSE))</f>
        <v/>
      </c>
      <c r="F320" s="4" t="str">
        <f>IF(E320="","",VLOOKUP($A320,Produktliste!$A$2:$D$31,4,FALSE)*B320)</f>
        <v/>
      </c>
      <c r="G320" s="17" t="str">
        <f>IF(A320="","",VLOOKUP(A320,Produktliste!A$1:E$100,5,FALSE)-SUMIF($A$2:A320,A320,$B$2:B320))</f>
        <v/>
      </c>
    </row>
    <row r="321" spans="1:7" x14ac:dyDescent="0.25">
      <c r="A321" s="15"/>
      <c r="B321" s="15"/>
      <c r="C321" s="21"/>
      <c r="D321" s="3" t="str">
        <f>IF(A321="","",VLOOKUP($A321,Produktliste!$A$2:$D$31,2,FALSE))</f>
        <v/>
      </c>
      <c r="E321" s="2" t="str">
        <f>IF(D321="","",VLOOKUP($A321,Produktliste!$A$2:$D$31,3,FALSE))</f>
        <v/>
      </c>
      <c r="F321" s="4" t="str">
        <f>IF(E321="","",VLOOKUP($A321,Produktliste!$A$2:$D$31,4,FALSE)*B321)</f>
        <v/>
      </c>
      <c r="G321" s="17" t="str">
        <f>IF(A321="","",VLOOKUP(A321,Produktliste!A$1:E$100,5,FALSE)-SUMIF($A$2:A321,A321,$B$2:B321))</f>
        <v/>
      </c>
    </row>
    <row r="322" spans="1:7" x14ac:dyDescent="0.25">
      <c r="A322" s="15"/>
      <c r="B322" s="15"/>
      <c r="C322" s="21"/>
      <c r="D322" s="3" t="str">
        <f>IF(A322="","",VLOOKUP($A322,Produktliste!$A$2:$D$31,2,FALSE))</f>
        <v/>
      </c>
      <c r="E322" s="2" t="str">
        <f>IF(D322="","",VLOOKUP($A322,Produktliste!$A$2:$D$31,3,FALSE))</f>
        <v/>
      </c>
      <c r="F322" s="4" t="str">
        <f>IF(E322="","",VLOOKUP($A322,Produktliste!$A$2:$D$31,4,FALSE)*B322)</f>
        <v/>
      </c>
      <c r="G322" s="17" t="str">
        <f>IF(A322="","",VLOOKUP(A322,Produktliste!A$1:E$100,5,FALSE)-SUMIF($A$2:A322,A322,$B$2:B322))</f>
        <v/>
      </c>
    </row>
    <row r="323" spans="1:7" x14ac:dyDescent="0.25">
      <c r="A323" s="15"/>
      <c r="B323" s="15"/>
      <c r="C323" s="21"/>
      <c r="D323" s="3" t="str">
        <f>IF(A323="","",VLOOKUP($A323,Produktliste!$A$2:$D$31,2,FALSE))</f>
        <v/>
      </c>
      <c r="E323" s="2" t="str">
        <f>IF(D323="","",VLOOKUP($A323,Produktliste!$A$2:$D$31,3,FALSE))</f>
        <v/>
      </c>
      <c r="F323" s="4" t="str">
        <f>IF(E323="","",VLOOKUP($A323,Produktliste!$A$2:$D$31,4,FALSE)*B323)</f>
        <v/>
      </c>
      <c r="G323" s="17" t="str">
        <f>IF(A323="","",VLOOKUP(A323,Produktliste!A$1:E$100,5,FALSE)-SUMIF($A$2:A323,A323,$B$2:B323))</f>
        <v/>
      </c>
    </row>
    <row r="324" spans="1:7" x14ac:dyDescent="0.25">
      <c r="A324" s="15"/>
      <c r="B324" s="15"/>
      <c r="C324" s="21"/>
      <c r="D324" s="3" t="str">
        <f>IF(A324="","",VLOOKUP($A324,Produktliste!$A$2:$D$31,2,FALSE))</f>
        <v/>
      </c>
      <c r="E324" s="2" t="str">
        <f>IF(D324="","",VLOOKUP($A324,Produktliste!$A$2:$D$31,3,FALSE))</f>
        <v/>
      </c>
      <c r="F324" s="4" t="str">
        <f>IF(E324="","",VLOOKUP($A324,Produktliste!$A$2:$D$31,4,FALSE)*B324)</f>
        <v/>
      </c>
      <c r="G324" s="17" t="str">
        <f>IF(A324="","",VLOOKUP(A324,Produktliste!A$1:E$100,5,FALSE)-SUMIF($A$2:A324,A324,$B$2:B324))</f>
        <v/>
      </c>
    </row>
    <row r="325" spans="1:7" x14ac:dyDescent="0.25">
      <c r="A325" s="15"/>
      <c r="B325" s="15"/>
      <c r="C325" s="21"/>
      <c r="D325" s="3" t="str">
        <f>IF(A325="","",VLOOKUP($A325,Produktliste!$A$2:$D$31,2,FALSE))</f>
        <v/>
      </c>
      <c r="E325" s="2" t="str">
        <f>IF(D325="","",VLOOKUP($A325,Produktliste!$A$2:$D$31,3,FALSE))</f>
        <v/>
      </c>
      <c r="F325" s="4" t="str">
        <f>IF(E325="","",VLOOKUP($A325,Produktliste!$A$2:$D$31,4,FALSE)*B325)</f>
        <v/>
      </c>
      <c r="G325" s="17" t="str">
        <f>IF(A325="","",VLOOKUP(A325,Produktliste!A$1:E$100,5,FALSE)-SUMIF($A$2:A325,A325,$B$2:B325))</f>
        <v/>
      </c>
    </row>
    <row r="326" spans="1:7" x14ac:dyDescent="0.25">
      <c r="A326" s="15"/>
      <c r="B326" s="15"/>
      <c r="C326" s="21"/>
      <c r="D326" s="3" t="str">
        <f>IF(A326="","",VLOOKUP($A326,Produktliste!$A$2:$D$31,2,FALSE))</f>
        <v/>
      </c>
      <c r="E326" s="2" t="str">
        <f>IF(D326="","",VLOOKUP($A326,Produktliste!$A$2:$D$31,3,FALSE))</f>
        <v/>
      </c>
      <c r="F326" s="4" t="str">
        <f>IF(E326="","",VLOOKUP($A326,Produktliste!$A$2:$D$31,4,FALSE)*B326)</f>
        <v/>
      </c>
      <c r="G326" s="17" t="str">
        <f>IF(A326="","",VLOOKUP(A326,Produktliste!A$1:E$100,5,FALSE)-SUMIF($A$2:A326,A326,$B$2:B326))</f>
        <v/>
      </c>
    </row>
    <row r="327" spans="1:7" x14ac:dyDescent="0.25">
      <c r="A327" s="15"/>
      <c r="B327" s="15"/>
      <c r="C327" s="21"/>
      <c r="D327" s="3" t="str">
        <f>IF(A327="","",VLOOKUP($A327,Produktliste!$A$2:$D$31,2,FALSE))</f>
        <v/>
      </c>
      <c r="E327" s="2" t="str">
        <f>IF(D327="","",VLOOKUP($A327,Produktliste!$A$2:$D$31,3,FALSE))</f>
        <v/>
      </c>
      <c r="F327" s="4" t="str">
        <f>IF(E327="","",VLOOKUP($A327,Produktliste!$A$2:$D$31,4,FALSE)*B327)</f>
        <v/>
      </c>
      <c r="G327" s="17" t="str">
        <f>IF(A327="","",VLOOKUP(A327,Produktliste!A$1:E$100,5,FALSE)-SUMIF($A$2:A327,A327,$B$2:B327))</f>
        <v/>
      </c>
    </row>
    <row r="328" spans="1:7" x14ac:dyDescent="0.25">
      <c r="A328" s="15"/>
      <c r="B328" s="15"/>
      <c r="C328" s="21"/>
      <c r="D328" s="3" t="str">
        <f>IF(A328="","",VLOOKUP($A328,Produktliste!$A$2:$D$31,2,FALSE))</f>
        <v/>
      </c>
      <c r="E328" s="2" t="str">
        <f>IF(D328="","",VLOOKUP($A328,Produktliste!$A$2:$D$31,3,FALSE))</f>
        <v/>
      </c>
      <c r="F328" s="4" t="str">
        <f>IF(E328="","",VLOOKUP($A328,Produktliste!$A$2:$D$31,4,FALSE)*B328)</f>
        <v/>
      </c>
      <c r="G328" s="17" t="str">
        <f>IF(A328="","",VLOOKUP(A328,Produktliste!A$1:E$100,5,FALSE)-SUMIF($A$2:A328,A328,$B$2:B328))</f>
        <v/>
      </c>
    </row>
    <row r="329" spans="1:7" x14ac:dyDescent="0.25">
      <c r="A329" s="15"/>
      <c r="B329" s="15"/>
      <c r="C329" s="21"/>
      <c r="D329" s="3" t="str">
        <f>IF(A329="","",VLOOKUP($A329,Produktliste!$A$2:$D$31,2,FALSE))</f>
        <v/>
      </c>
      <c r="E329" s="2" t="str">
        <f>IF(D329="","",VLOOKUP($A329,Produktliste!$A$2:$D$31,3,FALSE))</f>
        <v/>
      </c>
      <c r="F329" s="4" t="str">
        <f>IF(E329="","",VLOOKUP($A329,Produktliste!$A$2:$D$31,4,FALSE)*B329)</f>
        <v/>
      </c>
      <c r="G329" s="17" t="str">
        <f>IF(A329="","",VLOOKUP(A329,Produktliste!A$1:E$100,5,FALSE)-SUMIF($A$2:A329,A329,$B$2:B329))</f>
        <v/>
      </c>
    </row>
    <row r="330" spans="1:7" x14ac:dyDescent="0.25">
      <c r="A330" s="15"/>
      <c r="B330" s="15"/>
      <c r="C330" s="21"/>
      <c r="D330" s="3" t="str">
        <f>IF(A330="","",VLOOKUP($A330,Produktliste!$A$2:$D$31,2,FALSE))</f>
        <v/>
      </c>
      <c r="E330" s="2" t="str">
        <f>IF(D330="","",VLOOKUP($A330,Produktliste!$A$2:$D$31,3,FALSE))</f>
        <v/>
      </c>
      <c r="F330" s="4" t="str">
        <f>IF(E330="","",VLOOKUP($A330,Produktliste!$A$2:$D$31,4,FALSE)*B330)</f>
        <v/>
      </c>
      <c r="G330" s="17" t="str">
        <f>IF(A330="","",VLOOKUP(A330,Produktliste!A$1:E$100,5,FALSE)-SUMIF($A$2:A330,A330,$B$2:B330))</f>
        <v/>
      </c>
    </row>
    <row r="331" spans="1:7" x14ac:dyDescent="0.25">
      <c r="A331" s="15"/>
      <c r="B331" s="15"/>
      <c r="C331" s="21"/>
      <c r="D331" s="3" t="str">
        <f>IF(A331="","",VLOOKUP($A331,Produktliste!$A$2:$D$31,2,FALSE))</f>
        <v/>
      </c>
      <c r="E331" s="2" t="str">
        <f>IF(D331="","",VLOOKUP($A331,Produktliste!$A$2:$D$31,3,FALSE))</f>
        <v/>
      </c>
      <c r="F331" s="4" t="str">
        <f>IF(E331="","",VLOOKUP($A331,Produktliste!$A$2:$D$31,4,FALSE)*B331)</f>
        <v/>
      </c>
      <c r="G331" s="17" t="str">
        <f>IF(A331="","",VLOOKUP(A331,Produktliste!A$1:E$100,5,FALSE)-SUMIF($A$2:A331,A331,$B$2:B331))</f>
        <v/>
      </c>
    </row>
    <row r="332" spans="1:7" x14ac:dyDescent="0.25">
      <c r="A332" s="15"/>
      <c r="B332" s="15"/>
      <c r="C332" s="21"/>
      <c r="D332" s="3" t="str">
        <f>IF(A332="","",VLOOKUP($A332,Produktliste!$A$2:$D$31,2,FALSE))</f>
        <v/>
      </c>
      <c r="E332" s="2" t="str">
        <f>IF(D332="","",VLOOKUP($A332,Produktliste!$A$2:$D$31,3,FALSE))</f>
        <v/>
      </c>
      <c r="F332" s="4" t="str">
        <f>IF(E332="","",VLOOKUP($A332,Produktliste!$A$2:$D$31,4,FALSE)*B332)</f>
        <v/>
      </c>
      <c r="G332" s="17" t="str">
        <f>IF(A332="","",VLOOKUP(A332,Produktliste!A$1:E$100,5,FALSE)-SUMIF($A$2:A332,A332,$B$2:B332))</f>
        <v/>
      </c>
    </row>
    <row r="333" spans="1:7" x14ac:dyDescent="0.25">
      <c r="A333" s="15"/>
      <c r="B333" s="15"/>
      <c r="C333" s="21"/>
      <c r="D333" s="3" t="str">
        <f>IF(A333="","",VLOOKUP($A333,Produktliste!$A$2:$D$31,2,FALSE))</f>
        <v/>
      </c>
      <c r="E333" s="2" t="str">
        <f>IF(D333="","",VLOOKUP($A333,Produktliste!$A$2:$D$31,3,FALSE))</f>
        <v/>
      </c>
      <c r="F333" s="4" t="str">
        <f>IF(E333="","",VLOOKUP($A333,Produktliste!$A$2:$D$31,4,FALSE)*B333)</f>
        <v/>
      </c>
      <c r="G333" s="17" t="str">
        <f>IF(A333="","",VLOOKUP(A333,Produktliste!A$1:E$100,5,FALSE)-SUMIF($A$2:A333,A333,$B$2:B333))</f>
        <v/>
      </c>
    </row>
    <row r="334" spans="1:7" x14ac:dyDescent="0.25">
      <c r="A334" s="15"/>
      <c r="B334" s="15"/>
      <c r="C334" s="21"/>
      <c r="D334" s="3" t="str">
        <f>IF(A334="","",VLOOKUP($A334,Produktliste!$A$2:$D$31,2,FALSE))</f>
        <v/>
      </c>
      <c r="E334" s="2" t="str">
        <f>IF(D334="","",VLOOKUP($A334,Produktliste!$A$2:$D$31,3,FALSE))</f>
        <v/>
      </c>
      <c r="F334" s="4" t="str">
        <f>IF(E334="","",VLOOKUP($A334,Produktliste!$A$2:$D$31,4,FALSE)*B334)</f>
        <v/>
      </c>
      <c r="G334" s="17" t="str">
        <f>IF(A334="","",VLOOKUP(A334,Produktliste!A$1:E$100,5,FALSE)-SUMIF($A$2:A334,A334,$B$2:B334))</f>
        <v/>
      </c>
    </row>
    <row r="335" spans="1:7" x14ac:dyDescent="0.25">
      <c r="A335" s="15"/>
      <c r="B335" s="15"/>
      <c r="C335" s="21"/>
      <c r="D335" s="3" t="str">
        <f>IF(A335="","",VLOOKUP($A335,Produktliste!$A$2:$D$31,2,FALSE))</f>
        <v/>
      </c>
      <c r="E335" s="2" t="str">
        <f>IF(D335="","",VLOOKUP($A335,Produktliste!$A$2:$D$31,3,FALSE))</f>
        <v/>
      </c>
      <c r="F335" s="4" t="str">
        <f>IF(E335="","",VLOOKUP($A335,Produktliste!$A$2:$D$31,4,FALSE)*B335)</f>
        <v/>
      </c>
      <c r="G335" s="17" t="str">
        <f>IF(A335="","",VLOOKUP(A335,Produktliste!A$1:E$100,5,FALSE)-SUMIF($A$2:A335,A335,$B$2:B335))</f>
        <v/>
      </c>
    </row>
    <row r="336" spans="1:7" x14ac:dyDescent="0.25">
      <c r="A336" s="15"/>
      <c r="B336" s="15"/>
      <c r="C336" s="21"/>
      <c r="D336" s="3" t="str">
        <f>IF(A336="","",VLOOKUP($A336,Produktliste!$A$2:$D$31,2,FALSE))</f>
        <v/>
      </c>
      <c r="E336" s="2" t="str">
        <f>IF(D336="","",VLOOKUP($A336,Produktliste!$A$2:$D$31,3,FALSE))</f>
        <v/>
      </c>
      <c r="F336" s="4" t="str">
        <f>IF(E336="","",VLOOKUP($A336,Produktliste!$A$2:$D$31,4,FALSE)*B336)</f>
        <v/>
      </c>
      <c r="G336" s="17" t="str">
        <f>IF(A336="","",VLOOKUP(A336,Produktliste!A$1:E$100,5,FALSE)-SUMIF($A$2:A336,A336,$B$2:B336))</f>
        <v/>
      </c>
    </row>
    <row r="337" spans="1:7" x14ac:dyDescent="0.25">
      <c r="A337" s="15"/>
      <c r="B337" s="15"/>
      <c r="C337" s="21"/>
      <c r="D337" s="3" t="str">
        <f>IF(A337="","",VLOOKUP($A337,Produktliste!$A$2:$D$31,2,FALSE))</f>
        <v/>
      </c>
      <c r="E337" s="2" t="str">
        <f>IF(D337="","",VLOOKUP($A337,Produktliste!$A$2:$D$31,3,FALSE))</f>
        <v/>
      </c>
      <c r="F337" s="4" t="str">
        <f>IF(E337="","",VLOOKUP($A337,Produktliste!$A$2:$D$31,4,FALSE)*B337)</f>
        <v/>
      </c>
      <c r="G337" s="17" t="str">
        <f>IF(A337="","",VLOOKUP(A337,Produktliste!A$1:E$100,5,FALSE)-SUMIF($A$2:A337,A337,$B$2:B337))</f>
        <v/>
      </c>
    </row>
    <row r="338" spans="1:7" x14ac:dyDescent="0.25">
      <c r="A338" s="15"/>
      <c r="B338" s="15"/>
      <c r="C338" s="21"/>
      <c r="D338" s="3" t="str">
        <f>IF(A338="","",VLOOKUP($A338,Produktliste!$A$2:$D$31,2,FALSE))</f>
        <v/>
      </c>
      <c r="E338" s="2" t="str">
        <f>IF(D338="","",VLOOKUP($A338,Produktliste!$A$2:$D$31,3,FALSE))</f>
        <v/>
      </c>
      <c r="F338" s="4" t="str">
        <f>IF(E338="","",VLOOKUP($A338,Produktliste!$A$2:$D$31,4,FALSE)*B338)</f>
        <v/>
      </c>
      <c r="G338" s="17" t="str">
        <f>IF(A338="","",VLOOKUP(A338,Produktliste!A$1:E$100,5,FALSE)-SUMIF($A$2:A338,A338,$B$2:B338))</f>
        <v/>
      </c>
    </row>
    <row r="339" spans="1:7" x14ac:dyDescent="0.25">
      <c r="A339" s="15"/>
      <c r="B339" s="15"/>
      <c r="C339" s="21"/>
      <c r="D339" s="3" t="str">
        <f>IF(A339="","",VLOOKUP($A339,Produktliste!$A$2:$D$31,2,FALSE))</f>
        <v/>
      </c>
      <c r="E339" s="2" t="str">
        <f>IF(D339="","",VLOOKUP($A339,Produktliste!$A$2:$D$31,3,FALSE))</f>
        <v/>
      </c>
      <c r="F339" s="4" t="str">
        <f>IF(E339="","",VLOOKUP($A339,Produktliste!$A$2:$D$31,4,FALSE)*B339)</f>
        <v/>
      </c>
      <c r="G339" s="17" t="str">
        <f>IF(A339="","",VLOOKUP(A339,Produktliste!A$1:E$100,5,FALSE)-SUMIF($A$2:A339,A339,$B$2:B339))</f>
        <v/>
      </c>
    </row>
    <row r="340" spans="1:7" x14ac:dyDescent="0.25">
      <c r="A340" s="15"/>
      <c r="B340" s="15"/>
      <c r="C340" s="21"/>
      <c r="D340" s="3" t="str">
        <f>IF(A340="","",VLOOKUP($A340,Produktliste!$A$2:$D$31,2,FALSE))</f>
        <v/>
      </c>
      <c r="E340" s="2" t="str">
        <f>IF(D340="","",VLOOKUP($A340,Produktliste!$A$2:$D$31,3,FALSE))</f>
        <v/>
      </c>
      <c r="F340" s="4" t="str">
        <f>IF(E340="","",VLOOKUP($A340,Produktliste!$A$2:$D$31,4,FALSE)*B340)</f>
        <v/>
      </c>
      <c r="G340" s="17" t="str">
        <f>IF(A340="","",VLOOKUP(A340,Produktliste!A$1:E$100,5,FALSE)-SUMIF($A$2:A340,A340,$B$2:B340))</f>
        <v/>
      </c>
    </row>
    <row r="341" spans="1:7" x14ac:dyDescent="0.25">
      <c r="A341" s="15"/>
      <c r="B341" s="15"/>
      <c r="C341" s="21"/>
      <c r="D341" s="3" t="str">
        <f>IF(A341="","",VLOOKUP($A341,Produktliste!$A$2:$D$31,2,FALSE))</f>
        <v/>
      </c>
      <c r="E341" s="2" t="str">
        <f>IF(D341="","",VLOOKUP($A341,Produktliste!$A$2:$D$31,3,FALSE))</f>
        <v/>
      </c>
      <c r="F341" s="4" t="str">
        <f>IF(E341="","",VLOOKUP($A341,Produktliste!$A$2:$D$31,4,FALSE)*B341)</f>
        <v/>
      </c>
      <c r="G341" s="17" t="str">
        <f>IF(A341="","",VLOOKUP(A341,Produktliste!A$1:E$100,5,FALSE)-SUMIF($A$2:A341,A341,$B$2:B341))</f>
        <v/>
      </c>
    </row>
    <row r="342" spans="1:7" x14ac:dyDescent="0.25">
      <c r="A342" s="15"/>
      <c r="B342" s="15"/>
      <c r="C342" s="21"/>
      <c r="D342" s="3" t="str">
        <f>IF(A342="","",VLOOKUP($A342,Produktliste!$A$2:$D$31,2,FALSE))</f>
        <v/>
      </c>
      <c r="E342" s="2" t="str">
        <f>IF(D342="","",VLOOKUP($A342,Produktliste!$A$2:$D$31,3,FALSE))</f>
        <v/>
      </c>
      <c r="F342" s="4" t="str">
        <f>IF(E342="","",VLOOKUP($A342,Produktliste!$A$2:$D$31,4,FALSE)*B342)</f>
        <v/>
      </c>
      <c r="G342" s="17" t="str">
        <f>IF(A342="","",VLOOKUP(A342,Produktliste!A$1:E$100,5,FALSE)-SUMIF($A$2:A342,A342,$B$2:B342))</f>
        <v/>
      </c>
    </row>
    <row r="343" spans="1:7" x14ac:dyDescent="0.25">
      <c r="A343" s="15"/>
      <c r="B343" s="15"/>
      <c r="C343" s="21"/>
      <c r="D343" s="3" t="str">
        <f>IF(A343="","",VLOOKUP($A343,Produktliste!$A$2:$D$31,2,FALSE))</f>
        <v/>
      </c>
      <c r="E343" s="2" t="str">
        <f>IF(D343="","",VLOOKUP($A343,Produktliste!$A$2:$D$31,3,FALSE))</f>
        <v/>
      </c>
      <c r="F343" s="4" t="str">
        <f>IF(E343="","",VLOOKUP($A343,Produktliste!$A$2:$D$31,4,FALSE)*B343)</f>
        <v/>
      </c>
      <c r="G343" s="17" t="str">
        <f>IF(A343="","",VLOOKUP(A343,Produktliste!A$1:E$100,5,FALSE)-SUMIF($A$2:A343,A343,$B$2:B343))</f>
        <v/>
      </c>
    </row>
    <row r="344" spans="1:7" x14ac:dyDescent="0.25">
      <c r="A344" s="15"/>
      <c r="B344" s="15"/>
      <c r="C344" s="21"/>
      <c r="D344" s="3" t="str">
        <f>IF(A344="","",VLOOKUP($A344,Produktliste!$A$2:$D$31,2,FALSE))</f>
        <v/>
      </c>
      <c r="E344" s="2" t="str">
        <f>IF(D344="","",VLOOKUP($A344,Produktliste!$A$2:$D$31,3,FALSE))</f>
        <v/>
      </c>
      <c r="F344" s="4" t="str">
        <f>IF(E344="","",VLOOKUP($A344,Produktliste!$A$2:$D$31,4,FALSE)*B344)</f>
        <v/>
      </c>
      <c r="G344" s="17" t="str">
        <f>IF(A344="","",VLOOKUP(A344,Produktliste!A$1:E$100,5,FALSE)-SUMIF($A$2:A344,A344,$B$2:B344))</f>
        <v/>
      </c>
    </row>
    <row r="345" spans="1:7" x14ac:dyDescent="0.25">
      <c r="A345" s="15"/>
      <c r="B345" s="15"/>
      <c r="C345" s="21"/>
      <c r="D345" s="3" t="str">
        <f>IF(A345="","",VLOOKUP($A345,Produktliste!$A$2:$D$31,2,FALSE))</f>
        <v/>
      </c>
      <c r="E345" s="2" t="str">
        <f>IF(D345="","",VLOOKUP($A345,Produktliste!$A$2:$D$31,3,FALSE))</f>
        <v/>
      </c>
      <c r="F345" s="4" t="str">
        <f>IF(E345="","",VLOOKUP($A345,Produktliste!$A$2:$D$31,4,FALSE)*B345)</f>
        <v/>
      </c>
      <c r="G345" s="17" t="str">
        <f>IF(A345="","",VLOOKUP(A345,Produktliste!A$1:E$100,5,FALSE)-SUMIF($A$2:A345,A345,$B$2:B345))</f>
        <v/>
      </c>
    </row>
    <row r="346" spans="1:7" x14ac:dyDescent="0.25">
      <c r="A346" s="15"/>
      <c r="B346" s="15"/>
      <c r="C346" s="21"/>
      <c r="D346" s="3" t="str">
        <f>IF(A346="","",VLOOKUP($A346,Produktliste!$A$2:$D$31,2,FALSE))</f>
        <v/>
      </c>
      <c r="E346" s="2" t="str">
        <f>IF(D346="","",VLOOKUP($A346,Produktliste!$A$2:$D$31,3,FALSE))</f>
        <v/>
      </c>
      <c r="F346" s="4" t="str">
        <f>IF(E346="","",VLOOKUP($A346,Produktliste!$A$2:$D$31,4,FALSE)*B346)</f>
        <v/>
      </c>
      <c r="G346" s="17" t="str">
        <f>IF(A346="","",VLOOKUP(A346,Produktliste!A$1:E$100,5,FALSE)-SUMIF($A$2:A346,A346,$B$2:B346))</f>
        <v/>
      </c>
    </row>
    <row r="347" spans="1:7" x14ac:dyDescent="0.25">
      <c r="A347" s="15"/>
      <c r="B347" s="15"/>
      <c r="C347" s="21"/>
      <c r="D347" s="3" t="str">
        <f>IF(A347="","",VLOOKUP($A347,Produktliste!$A$2:$D$31,2,FALSE))</f>
        <v/>
      </c>
      <c r="E347" s="2" t="str">
        <f>IF(D347="","",VLOOKUP($A347,Produktliste!$A$2:$D$31,3,FALSE))</f>
        <v/>
      </c>
      <c r="F347" s="4" t="str">
        <f>IF(E347="","",VLOOKUP($A347,Produktliste!$A$2:$D$31,4,FALSE)*B347)</f>
        <v/>
      </c>
      <c r="G347" s="17" t="str">
        <f>IF(A347="","",VLOOKUP(A347,Produktliste!A$1:E$100,5,FALSE)-SUMIF($A$2:A347,A347,$B$2:B347))</f>
        <v/>
      </c>
    </row>
    <row r="348" spans="1:7" x14ac:dyDescent="0.25">
      <c r="A348" s="15"/>
      <c r="B348" s="15"/>
      <c r="C348" s="21"/>
      <c r="D348" s="3" t="str">
        <f>IF(A348="","",VLOOKUP($A348,Produktliste!$A$2:$D$31,2,FALSE))</f>
        <v/>
      </c>
      <c r="E348" s="2" t="str">
        <f>IF(D348="","",VLOOKUP($A348,Produktliste!$A$2:$D$31,3,FALSE))</f>
        <v/>
      </c>
      <c r="F348" s="4" t="str">
        <f>IF(E348="","",VLOOKUP($A348,Produktliste!$A$2:$D$31,4,FALSE)*B348)</f>
        <v/>
      </c>
      <c r="G348" s="17" t="str">
        <f>IF(A348="","",VLOOKUP(A348,Produktliste!A$1:E$100,5,FALSE)-SUMIF($A$2:A348,A348,$B$2:B348))</f>
        <v/>
      </c>
    </row>
    <row r="349" spans="1:7" x14ac:dyDescent="0.25">
      <c r="A349" s="15"/>
      <c r="B349" s="15"/>
      <c r="C349" s="21"/>
      <c r="D349" s="3" t="str">
        <f>IF(A349="","",VLOOKUP($A349,Produktliste!$A$2:$D$31,2,FALSE))</f>
        <v/>
      </c>
      <c r="E349" s="2" t="str">
        <f>IF(D349="","",VLOOKUP($A349,Produktliste!$A$2:$D$31,3,FALSE))</f>
        <v/>
      </c>
      <c r="F349" s="4" t="str">
        <f>IF(E349="","",VLOOKUP($A349,Produktliste!$A$2:$D$31,4,FALSE)*B349)</f>
        <v/>
      </c>
      <c r="G349" s="17" t="str">
        <f>IF(A349="","",VLOOKUP(A349,Produktliste!A$1:E$100,5,FALSE)-SUMIF($A$2:A349,A349,$B$2:B349))</f>
        <v/>
      </c>
    </row>
    <row r="350" spans="1:7" x14ac:dyDescent="0.25">
      <c r="A350" s="15"/>
      <c r="B350" s="15"/>
      <c r="C350" s="21"/>
      <c r="D350" s="3" t="str">
        <f>IF(A350="","",VLOOKUP($A350,Produktliste!$A$2:$D$31,2,FALSE))</f>
        <v/>
      </c>
      <c r="E350" s="2" t="str">
        <f>IF(D350="","",VLOOKUP($A350,Produktliste!$A$2:$D$31,3,FALSE))</f>
        <v/>
      </c>
      <c r="F350" s="4" t="str">
        <f>IF(E350="","",VLOOKUP($A350,Produktliste!$A$2:$D$31,4,FALSE)*B350)</f>
        <v/>
      </c>
      <c r="G350" s="17" t="str">
        <f>IF(A350="","",VLOOKUP(A350,Produktliste!A$1:E$100,5,FALSE)-SUMIF($A$2:A350,A350,$B$2:B350))</f>
        <v/>
      </c>
    </row>
    <row r="351" spans="1:7" x14ac:dyDescent="0.25">
      <c r="A351" s="15"/>
      <c r="B351" s="15"/>
      <c r="C351" s="21"/>
      <c r="D351" s="3" t="str">
        <f>IF(A351="","",VLOOKUP($A351,Produktliste!$A$2:$D$31,2,FALSE))</f>
        <v/>
      </c>
      <c r="E351" s="2" t="str">
        <f>IF(D351="","",VLOOKUP($A351,Produktliste!$A$2:$D$31,3,FALSE))</f>
        <v/>
      </c>
      <c r="F351" s="4" t="str">
        <f>IF(E351="","",VLOOKUP($A351,Produktliste!$A$2:$D$31,4,FALSE)*B351)</f>
        <v/>
      </c>
      <c r="G351" s="17" t="str">
        <f>IF(A351="","",VLOOKUP(A351,Produktliste!A$1:E$100,5,FALSE)-SUMIF($A$2:A351,A351,$B$2:B351))</f>
        <v/>
      </c>
    </row>
    <row r="352" spans="1:7" x14ac:dyDescent="0.25">
      <c r="A352" s="15"/>
      <c r="B352" s="15"/>
      <c r="C352" s="21"/>
      <c r="D352" s="3" t="str">
        <f>IF(A352="","",VLOOKUP($A352,Produktliste!$A$2:$D$31,2,FALSE))</f>
        <v/>
      </c>
      <c r="E352" s="2" t="str">
        <f>IF(D352="","",VLOOKUP($A352,Produktliste!$A$2:$D$31,3,FALSE))</f>
        <v/>
      </c>
      <c r="F352" s="4" t="str">
        <f>IF(E352="","",VLOOKUP($A352,Produktliste!$A$2:$D$31,4,FALSE)*B352)</f>
        <v/>
      </c>
      <c r="G352" s="17" t="str">
        <f>IF(A352="","",VLOOKUP(A352,Produktliste!A$1:E$100,5,FALSE)-SUMIF($A$2:A352,A352,$B$2:B352))</f>
        <v/>
      </c>
    </row>
    <row r="353" spans="1:7" x14ac:dyDescent="0.25">
      <c r="A353" s="15"/>
      <c r="B353" s="15"/>
      <c r="C353" s="21"/>
      <c r="D353" s="3" t="str">
        <f>IF(A353="","",VLOOKUP($A353,Produktliste!$A$2:$D$31,2,FALSE))</f>
        <v/>
      </c>
      <c r="E353" s="2" t="str">
        <f>IF(D353="","",VLOOKUP($A353,Produktliste!$A$2:$D$31,3,FALSE))</f>
        <v/>
      </c>
      <c r="F353" s="4" t="str">
        <f>IF(E353="","",VLOOKUP($A353,Produktliste!$A$2:$D$31,4,FALSE)*B353)</f>
        <v/>
      </c>
      <c r="G353" s="17" t="str">
        <f>IF(A353="","",VLOOKUP(A353,Produktliste!A$1:E$100,5,FALSE)-SUMIF($A$2:A353,A353,$B$2:B353))</f>
        <v/>
      </c>
    </row>
    <row r="354" spans="1:7" x14ac:dyDescent="0.25">
      <c r="A354" s="15"/>
      <c r="B354" s="15"/>
      <c r="C354" s="21"/>
      <c r="D354" s="3" t="str">
        <f>IF(A354="","",VLOOKUP($A354,Produktliste!$A$2:$D$31,2,FALSE))</f>
        <v/>
      </c>
      <c r="E354" s="2" t="str">
        <f>IF(D354="","",VLOOKUP($A354,Produktliste!$A$2:$D$31,3,FALSE))</f>
        <v/>
      </c>
      <c r="F354" s="4" t="str">
        <f>IF(E354="","",VLOOKUP($A354,Produktliste!$A$2:$D$31,4,FALSE)*B354)</f>
        <v/>
      </c>
      <c r="G354" s="17" t="str">
        <f>IF(A354="","",VLOOKUP(A354,Produktliste!A$1:E$100,5,FALSE)-SUMIF($A$2:A354,A354,$B$2:B354))</f>
        <v/>
      </c>
    </row>
    <row r="355" spans="1:7" x14ac:dyDescent="0.25">
      <c r="A355" s="15"/>
      <c r="B355" s="15"/>
      <c r="C355" s="21"/>
      <c r="D355" s="3" t="str">
        <f>IF(A355="","",VLOOKUP($A355,Produktliste!$A$2:$D$31,2,FALSE))</f>
        <v/>
      </c>
      <c r="E355" s="2" t="str">
        <f>IF(D355="","",VLOOKUP($A355,Produktliste!$A$2:$D$31,3,FALSE))</f>
        <v/>
      </c>
      <c r="F355" s="4" t="str">
        <f>IF(E355="","",VLOOKUP($A355,Produktliste!$A$2:$D$31,4,FALSE)*B355)</f>
        <v/>
      </c>
      <c r="G355" s="17" t="str">
        <f>IF(A355="","",VLOOKUP(A355,Produktliste!A$1:E$100,5,FALSE)-SUMIF($A$2:A355,A355,$B$2:B355))</f>
        <v/>
      </c>
    </row>
    <row r="356" spans="1:7" x14ac:dyDescent="0.25">
      <c r="A356" s="15"/>
      <c r="B356" s="15"/>
      <c r="C356" s="21"/>
      <c r="D356" s="3" t="str">
        <f>IF(A356="","",VLOOKUP($A356,Produktliste!$A$2:$D$31,2,FALSE))</f>
        <v/>
      </c>
      <c r="E356" s="2" t="str">
        <f>IF(D356="","",VLOOKUP($A356,Produktliste!$A$2:$D$31,3,FALSE))</f>
        <v/>
      </c>
      <c r="F356" s="4" t="str">
        <f>IF(E356="","",VLOOKUP($A356,Produktliste!$A$2:$D$31,4,FALSE)*B356)</f>
        <v/>
      </c>
      <c r="G356" s="17" t="str">
        <f>IF(A356="","",VLOOKUP(A356,Produktliste!A$1:E$100,5,FALSE)-SUMIF($A$2:A356,A356,$B$2:B356))</f>
        <v/>
      </c>
    </row>
    <row r="357" spans="1:7" x14ac:dyDescent="0.25">
      <c r="A357" s="15"/>
      <c r="B357" s="15"/>
      <c r="C357" s="21"/>
      <c r="D357" s="3" t="str">
        <f>IF(A357="","",VLOOKUP($A357,Produktliste!$A$2:$D$31,2,FALSE))</f>
        <v/>
      </c>
      <c r="E357" s="2" t="str">
        <f>IF(D357="","",VLOOKUP($A357,Produktliste!$A$2:$D$31,3,FALSE))</f>
        <v/>
      </c>
      <c r="F357" s="4" t="str">
        <f>IF(E357="","",VLOOKUP($A357,Produktliste!$A$2:$D$31,4,FALSE)*B357)</f>
        <v/>
      </c>
      <c r="G357" s="17" t="str">
        <f>IF(A357="","",VLOOKUP(A357,Produktliste!A$1:E$100,5,FALSE)-SUMIF($A$2:A357,A357,$B$2:B357))</f>
        <v/>
      </c>
    </row>
    <row r="358" spans="1:7" x14ac:dyDescent="0.25">
      <c r="A358" s="15"/>
      <c r="B358" s="15"/>
      <c r="C358" s="21"/>
      <c r="D358" s="3" t="str">
        <f>IF(A358="","",VLOOKUP($A358,Produktliste!$A$2:$D$31,2,FALSE))</f>
        <v/>
      </c>
      <c r="E358" s="2" t="str">
        <f>IF(D358="","",VLOOKUP($A358,Produktliste!$A$2:$D$31,3,FALSE))</f>
        <v/>
      </c>
      <c r="F358" s="4" t="str">
        <f>IF(E358="","",VLOOKUP($A358,Produktliste!$A$2:$D$31,4,FALSE)*B358)</f>
        <v/>
      </c>
      <c r="G358" s="17" t="str">
        <f>IF(A358="","",VLOOKUP(A358,Produktliste!A$1:E$100,5,FALSE)-SUMIF($A$2:A358,A358,$B$2:B358))</f>
        <v/>
      </c>
    </row>
    <row r="359" spans="1:7" x14ac:dyDescent="0.25">
      <c r="A359" s="15"/>
      <c r="B359" s="15"/>
      <c r="C359" s="21"/>
      <c r="D359" s="3" t="str">
        <f>IF(A359="","",VLOOKUP($A359,Produktliste!$A$2:$D$31,2,FALSE))</f>
        <v/>
      </c>
      <c r="E359" s="2" t="str">
        <f>IF(D359="","",VLOOKUP($A359,Produktliste!$A$2:$D$31,3,FALSE))</f>
        <v/>
      </c>
      <c r="F359" s="4" t="str">
        <f>IF(E359="","",VLOOKUP($A359,Produktliste!$A$2:$D$31,4,FALSE)*B359)</f>
        <v/>
      </c>
      <c r="G359" s="17" t="str">
        <f>IF(A359="","",VLOOKUP(A359,Produktliste!A$1:E$100,5,FALSE)-SUMIF($A$2:A359,A359,$B$2:B359))</f>
        <v/>
      </c>
    </row>
    <row r="360" spans="1:7" x14ac:dyDescent="0.25">
      <c r="A360" s="15"/>
      <c r="B360" s="15"/>
      <c r="C360" s="21"/>
      <c r="D360" s="3" t="str">
        <f>IF(A360="","",VLOOKUP($A360,Produktliste!$A$2:$D$31,2,FALSE))</f>
        <v/>
      </c>
      <c r="E360" s="2" t="str">
        <f>IF(D360="","",VLOOKUP($A360,Produktliste!$A$2:$D$31,3,FALSE))</f>
        <v/>
      </c>
      <c r="F360" s="4" t="str">
        <f>IF(E360="","",VLOOKUP($A360,Produktliste!$A$2:$D$31,4,FALSE)*B360)</f>
        <v/>
      </c>
      <c r="G360" s="17" t="str">
        <f>IF(A360="","",VLOOKUP(A360,Produktliste!A$1:E$100,5,FALSE)-SUMIF($A$2:A360,A360,$B$2:B360))</f>
        <v/>
      </c>
    </row>
    <row r="361" spans="1:7" x14ac:dyDescent="0.25">
      <c r="A361" s="15"/>
      <c r="B361" s="15"/>
      <c r="C361" s="21"/>
      <c r="D361" s="3" t="str">
        <f>IF(A361="","",VLOOKUP($A361,Produktliste!$A$2:$D$31,2,FALSE))</f>
        <v/>
      </c>
      <c r="E361" s="2" t="str">
        <f>IF(D361="","",VLOOKUP($A361,Produktliste!$A$2:$D$31,3,FALSE))</f>
        <v/>
      </c>
      <c r="F361" s="4" t="str">
        <f>IF(E361="","",VLOOKUP($A361,Produktliste!$A$2:$D$31,4,FALSE)*B361)</f>
        <v/>
      </c>
      <c r="G361" s="17" t="str">
        <f>IF(A361="","",VLOOKUP(A361,Produktliste!A$1:E$100,5,FALSE)-SUMIF($A$2:A361,A361,$B$2:B361))</f>
        <v/>
      </c>
    </row>
    <row r="362" spans="1:7" x14ac:dyDescent="0.25">
      <c r="A362" s="15"/>
      <c r="B362" s="15"/>
      <c r="C362" s="21"/>
      <c r="D362" s="3" t="str">
        <f>IF(A362="","",VLOOKUP($A362,Produktliste!$A$2:$D$31,2,FALSE))</f>
        <v/>
      </c>
      <c r="E362" s="2" t="str">
        <f>IF(D362="","",VLOOKUP($A362,Produktliste!$A$2:$D$31,3,FALSE))</f>
        <v/>
      </c>
      <c r="F362" s="4" t="str">
        <f>IF(E362="","",VLOOKUP($A362,Produktliste!$A$2:$D$31,4,FALSE)*B362)</f>
        <v/>
      </c>
      <c r="G362" s="17" t="str">
        <f>IF(A362="","",VLOOKUP(A362,Produktliste!A$1:E$100,5,FALSE)-SUMIF($A$2:A362,A362,$B$2:B362))</f>
        <v/>
      </c>
    </row>
    <row r="363" spans="1:7" x14ac:dyDescent="0.25">
      <c r="A363" s="15"/>
      <c r="B363" s="15"/>
      <c r="C363" s="21"/>
      <c r="D363" s="3" t="str">
        <f>IF(A363="","",VLOOKUP($A363,Produktliste!$A$2:$D$31,2,FALSE))</f>
        <v/>
      </c>
      <c r="E363" s="2" t="str">
        <f>IF(D363="","",VLOOKUP($A363,Produktliste!$A$2:$D$31,3,FALSE))</f>
        <v/>
      </c>
      <c r="F363" s="4" t="str">
        <f>IF(E363="","",VLOOKUP($A363,Produktliste!$A$2:$D$31,4,FALSE)*B363)</f>
        <v/>
      </c>
      <c r="G363" s="17" t="str">
        <f>IF(A363="","",VLOOKUP(A363,Produktliste!A$1:E$100,5,FALSE)-SUMIF($A$2:A363,A363,$B$2:B363))</f>
        <v/>
      </c>
    </row>
    <row r="364" spans="1:7" x14ac:dyDescent="0.25">
      <c r="A364" s="15"/>
      <c r="B364" s="15"/>
      <c r="C364" s="21"/>
      <c r="D364" s="3" t="str">
        <f>IF(A364="","",VLOOKUP($A364,Produktliste!$A$2:$D$31,2,FALSE))</f>
        <v/>
      </c>
      <c r="E364" s="2" t="str">
        <f>IF(D364="","",VLOOKUP($A364,Produktliste!$A$2:$D$31,3,FALSE))</f>
        <v/>
      </c>
      <c r="F364" s="4" t="str">
        <f>IF(E364="","",VLOOKUP($A364,Produktliste!$A$2:$D$31,4,FALSE)*B364)</f>
        <v/>
      </c>
      <c r="G364" s="17" t="str">
        <f>IF(A364="","",VLOOKUP(A364,Produktliste!A$1:E$100,5,FALSE)-SUMIF($A$2:A364,A364,$B$2:B364))</f>
        <v/>
      </c>
    </row>
    <row r="365" spans="1:7" x14ac:dyDescent="0.25">
      <c r="A365" s="15"/>
      <c r="B365" s="15"/>
      <c r="C365" s="21"/>
      <c r="D365" s="3" t="str">
        <f>IF(A365="","",VLOOKUP($A365,Produktliste!$A$2:$D$31,2,FALSE))</f>
        <v/>
      </c>
      <c r="E365" s="2" t="str">
        <f>IF(D365="","",VLOOKUP($A365,Produktliste!$A$2:$D$31,3,FALSE))</f>
        <v/>
      </c>
      <c r="F365" s="4" t="str">
        <f>IF(E365="","",VLOOKUP($A365,Produktliste!$A$2:$D$31,4,FALSE)*B365)</f>
        <v/>
      </c>
      <c r="G365" s="17" t="str">
        <f>IF(A365="","",VLOOKUP(A365,Produktliste!A$1:E$100,5,FALSE)-SUMIF($A$2:A365,A365,$B$2:B365))</f>
        <v/>
      </c>
    </row>
    <row r="366" spans="1:7" x14ac:dyDescent="0.25">
      <c r="A366" s="15"/>
      <c r="B366" s="15"/>
      <c r="C366" s="21"/>
      <c r="D366" s="3" t="str">
        <f>IF(A366="","",VLOOKUP($A366,Produktliste!$A$2:$D$31,2,FALSE))</f>
        <v/>
      </c>
      <c r="E366" s="2" t="str">
        <f>IF(D366="","",VLOOKUP($A366,Produktliste!$A$2:$D$31,3,FALSE))</f>
        <v/>
      </c>
      <c r="F366" s="4" t="str">
        <f>IF(E366="","",VLOOKUP($A366,Produktliste!$A$2:$D$31,4,FALSE)*B366)</f>
        <v/>
      </c>
      <c r="G366" s="17" t="str">
        <f>IF(A366="","",VLOOKUP(A366,Produktliste!A$1:E$100,5,FALSE)-SUMIF($A$2:A366,A366,$B$2:B366))</f>
        <v/>
      </c>
    </row>
    <row r="367" spans="1:7" x14ac:dyDescent="0.25">
      <c r="A367" s="15"/>
      <c r="B367" s="15"/>
      <c r="C367" s="21"/>
      <c r="D367" s="3" t="str">
        <f>IF(A367="","",VLOOKUP($A367,Produktliste!$A$2:$D$31,2,FALSE))</f>
        <v/>
      </c>
      <c r="E367" s="2" t="str">
        <f>IF(D367="","",VLOOKUP($A367,Produktliste!$A$2:$D$31,3,FALSE))</f>
        <v/>
      </c>
      <c r="F367" s="4" t="str">
        <f>IF(E367="","",VLOOKUP($A367,Produktliste!$A$2:$D$31,4,FALSE)*B367)</f>
        <v/>
      </c>
      <c r="G367" s="17" t="str">
        <f>IF(A367="","",VLOOKUP(A367,Produktliste!A$1:E$100,5,FALSE)-SUMIF($A$2:A367,A367,$B$2:B367))</f>
        <v/>
      </c>
    </row>
    <row r="368" spans="1:7" x14ac:dyDescent="0.25">
      <c r="A368" s="15"/>
      <c r="B368" s="15"/>
      <c r="C368" s="21"/>
      <c r="D368" s="3" t="str">
        <f>IF(A368="","",VLOOKUP($A368,Produktliste!$A$2:$D$31,2,FALSE))</f>
        <v/>
      </c>
      <c r="E368" s="2" t="str">
        <f>IF(D368="","",VLOOKUP($A368,Produktliste!$A$2:$D$31,3,FALSE))</f>
        <v/>
      </c>
      <c r="F368" s="4" t="str">
        <f>IF(E368="","",VLOOKUP($A368,Produktliste!$A$2:$D$31,4,FALSE)*B368)</f>
        <v/>
      </c>
      <c r="G368" s="17" t="str">
        <f>IF(A368="","",VLOOKUP(A368,Produktliste!A$1:E$100,5,FALSE)-SUMIF($A$2:A368,A368,$B$2:B368))</f>
        <v/>
      </c>
    </row>
    <row r="369" spans="1:7" x14ac:dyDescent="0.25">
      <c r="A369" s="15"/>
      <c r="B369" s="15"/>
      <c r="C369" s="21"/>
      <c r="D369" s="3" t="str">
        <f>IF(A369="","",VLOOKUP($A369,Produktliste!$A$2:$D$31,2,FALSE))</f>
        <v/>
      </c>
      <c r="E369" s="2" t="str">
        <f>IF(D369="","",VLOOKUP($A369,Produktliste!$A$2:$D$31,3,FALSE))</f>
        <v/>
      </c>
      <c r="F369" s="4" t="str">
        <f>IF(E369="","",VLOOKUP($A369,Produktliste!$A$2:$D$31,4,FALSE)*B369)</f>
        <v/>
      </c>
      <c r="G369" s="17" t="str">
        <f>IF(A369="","",VLOOKUP(A369,Produktliste!A$1:E$100,5,FALSE)-SUMIF($A$2:A369,A369,$B$2:B369))</f>
        <v/>
      </c>
    </row>
    <row r="370" spans="1:7" x14ac:dyDescent="0.25">
      <c r="A370" s="15"/>
      <c r="B370" s="15"/>
      <c r="C370" s="21"/>
      <c r="D370" s="3" t="str">
        <f>IF(A370="","",VLOOKUP($A370,Produktliste!$A$2:$D$31,2,FALSE))</f>
        <v/>
      </c>
      <c r="E370" s="2" t="str">
        <f>IF(D370="","",VLOOKUP($A370,Produktliste!$A$2:$D$31,3,FALSE))</f>
        <v/>
      </c>
      <c r="F370" s="4" t="str">
        <f>IF(E370="","",VLOOKUP($A370,Produktliste!$A$2:$D$31,4,FALSE)*B370)</f>
        <v/>
      </c>
      <c r="G370" s="17" t="str">
        <f>IF(A370="","",VLOOKUP(A370,Produktliste!A$1:E$100,5,FALSE)-SUMIF($A$2:A370,A370,$B$2:B370))</f>
        <v/>
      </c>
    </row>
    <row r="371" spans="1:7" x14ac:dyDescent="0.25">
      <c r="A371" s="15"/>
      <c r="B371" s="15"/>
      <c r="C371" s="21"/>
      <c r="D371" s="3" t="str">
        <f>IF(A371="","",VLOOKUP($A371,Produktliste!$A$2:$D$31,2,FALSE))</f>
        <v/>
      </c>
      <c r="E371" s="2" t="str">
        <f>IF(D371="","",VLOOKUP($A371,Produktliste!$A$2:$D$31,3,FALSE))</f>
        <v/>
      </c>
      <c r="F371" s="4" t="str">
        <f>IF(E371="","",VLOOKUP($A371,Produktliste!$A$2:$D$31,4,FALSE)*B371)</f>
        <v/>
      </c>
      <c r="G371" s="17" t="str">
        <f>IF(A371="","",VLOOKUP(A371,Produktliste!A$1:E$100,5,FALSE)-SUMIF($A$2:A371,A371,$B$2:B371))</f>
        <v/>
      </c>
    </row>
    <row r="372" spans="1:7" x14ac:dyDescent="0.25">
      <c r="A372" s="15"/>
      <c r="B372" s="15"/>
      <c r="C372" s="21"/>
      <c r="D372" s="3" t="str">
        <f>IF(A372="","",VLOOKUP($A372,Produktliste!$A$2:$D$31,2,FALSE))</f>
        <v/>
      </c>
      <c r="E372" s="2" t="str">
        <f>IF(D372="","",VLOOKUP($A372,Produktliste!$A$2:$D$31,3,FALSE))</f>
        <v/>
      </c>
      <c r="F372" s="4" t="str">
        <f>IF(E372="","",VLOOKUP($A372,Produktliste!$A$2:$D$31,4,FALSE)*B372)</f>
        <v/>
      </c>
      <c r="G372" s="17" t="str">
        <f>IF(A372="","",VLOOKUP(A372,Produktliste!A$1:E$100,5,FALSE)-SUMIF($A$2:A372,A372,$B$2:B372))</f>
        <v/>
      </c>
    </row>
    <row r="373" spans="1:7" x14ac:dyDescent="0.25">
      <c r="A373" s="15"/>
      <c r="B373" s="15"/>
      <c r="C373" s="21"/>
      <c r="D373" s="3" t="str">
        <f>IF(A373="","",VLOOKUP($A373,Produktliste!$A$2:$D$31,2,FALSE))</f>
        <v/>
      </c>
      <c r="E373" s="2" t="str">
        <f>IF(D373="","",VLOOKUP($A373,Produktliste!$A$2:$D$31,3,FALSE))</f>
        <v/>
      </c>
      <c r="F373" s="4" t="str">
        <f>IF(E373="","",VLOOKUP($A373,Produktliste!$A$2:$D$31,4,FALSE)*B373)</f>
        <v/>
      </c>
      <c r="G373" s="17" t="str">
        <f>IF(A373="","",VLOOKUP(A373,Produktliste!A$1:E$100,5,FALSE)-SUMIF($A$2:A373,A373,$B$2:B373))</f>
        <v/>
      </c>
    </row>
    <row r="374" spans="1:7" x14ac:dyDescent="0.25">
      <c r="A374" s="15"/>
      <c r="B374" s="15"/>
      <c r="C374" s="21"/>
      <c r="D374" s="3" t="str">
        <f>IF(A374="","",VLOOKUP($A374,Produktliste!$A$2:$D$31,2,FALSE))</f>
        <v/>
      </c>
      <c r="E374" s="2" t="str">
        <f>IF(D374="","",VLOOKUP($A374,Produktliste!$A$2:$D$31,3,FALSE))</f>
        <v/>
      </c>
      <c r="F374" s="4" t="str">
        <f>IF(E374="","",VLOOKUP($A374,Produktliste!$A$2:$D$31,4,FALSE)*B374)</f>
        <v/>
      </c>
      <c r="G374" s="17" t="str">
        <f>IF(A374="","",VLOOKUP(A374,Produktliste!A$1:E$100,5,FALSE)-SUMIF($A$2:A374,A374,$B$2:B374))</f>
        <v/>
      </c>
    </row>
    <row r="375" spans="1:7" x14ac:dyDescent="0.25">
      <c r="A375" s="15"/>
      <c r="B375" s="15"/>
      <c r="C375" s="21"/>
      <c r="D375" s="3" t="str">
        <f>IF(A375="","",VLOOKUP($A375,Produktliste!$A$2:$D$31,2,FALSE))</f>
        <v/>
      </c>
      <c r="E375" s="2" t="str">
        <f>IF(D375="","",VLOOKUP($A375,Produktliste!$A$2:$D$31,3,FALSE))</f>
        <v/>
      </c>
      <c r="F375" s="4" t="str">
        <f>IF(E375="","",VLOOKUP($A375,Produktliste!$A$2:$D$31,4,FALSE)*B375)</f>
        <v/>
      </c>
      <c r="G375" s="17" t="str">
        <f>IF(A375="","",VLOOKUP(A375,Produktliste!A$1:E$100,5,FALSE)-SUMIF($A$2:A375,A375,$B$2:B375))</f>
        <v/>
      </c>
    </row>
    <row r="376" spans="1:7" x14ac:dyDescent="0.25">
      <c r="A376" s="15"/>
      <c r="B376" s="15"/>
      <c r="C376" s="21"/>
      <c r="D376" s="3" t="str">
        <f>IF(A376="","",VLOOKUP($A376,Produktliste!$A$2:$D$31,2,FALSE))</f>
        <v/>
      </c>
      <c r="E376" s="2" t="str">
        <f>IF(D376="","",VLOOKUP($A376,Produktliste!$A$2:$D$31,3,FALSE))</f>
        <v/>
      </c>
      <c r="F376" s="4" t="str">
        <f>IF(E376="","",VLOOKUP($A376,Produktliste!$A$2:$D$31,4,FALSE)*B376)</f>
        <v/>
      </c>
      <c r="G376" s="17" t="str">
        <f>IF(A376="","",VLOOKUP(A376,Produktliste!A$1:E$100,5,FALSE)-SUMIF($A$2:A376,A376,$B$2:B376))</f>
        <v/>
      </c>
    </row>
    <row r="377" spans="1:7" x14ac:dyDescent="0.25">
      <c r="A377" s="15"/>
      <c r="B377" s="15"/>
      <c r="C377" s="21"/>
      <c r="D377" s="3" t="str">
        <f>IF(A377="","",VLOOKUP($A377,Produktliste!$A$2:$D$31,2,FALSE))</f>
        <v/>
      </c>
      <c r="E377" s="2" t="str">
        <f>IF(D377="","",VLOOKUP($A377,Produktliste!$A$2:$D$31,3,FALSE))</f>
        <v/>
      </c>
      <c r="F377" s="4" t="str">
        <f>IF(E377="","",VLOOKUP($A377,Produktliste!$A$2:$D$31,4,FALSE)*B377)</f>
        <v/>
      </c>
      <c r="G377" s="17" t="str">
        <f>IF(A377="","",VLOOKUP(A377,Produktliste!A$1:E$100,5,FALSE)-SUMIF($A$2:A377,A377,$B$2:B377))</f>
        <v/>
      </c>
    </row>
    <row r="378" spans="1:7" x14ac:dyDescent="0.25">
      <c r="A378" s="15"/>
      <c r="B378" s="15"/>
      <c r="C378" s="21"/>
      <c r="D378" s="3" t="str">
        <f>IF(A378="","",VLOOKUP($A378,Produktliste!$A$2:$D$31,2,FALSE))</f>
        <v/>
      </c>
      <c r="E378" s="2" t="str">
        <f>IF(D378="","",VLOOKUP($A378,Produktliste!$A$2:$D$31,3,FALSE))</f>
        <v/>
      </c>
      <c r="F378" s="4" t="str">
        <f>IF(E378="","",VLOOKUP($A378,Produktliste!$A$2:$D$31,4,FALSE)*B378)</f>
        <v/>
      </c>
      <c r="G378" s="17" t="str">
        <f>IF(A378="","",VLOOKUP(A378,Produktliste!A$1:E$100,5,FALSE)-SUMIF($A$2:A378,A378,$B$2:B378))</f>
        <v/>
      </c>
    </row>
    <row r="379" spans="1:7" x14ac:dyDescent="0.25">
      <c r="A379" s="15"/>
      <c r="B379" s="15"/>
      <c r="C379" s="21"/>
      <c r="D379" s="3" t="str">
        <f>IF(A379="","",VLOOKUP($A379,Produktliste!$A$2:$D$31,2,FALSE))</f>
        <v/>
      </c>
      <c r="E379" s="2" t="str">
        <f>IF(D379="","",VLOOKUP($A379,Produktliste!$A$2:$D$31,3,FALSE))</f>
        <v/>
      </c>
      <c r="F379" s="4" t="str">
        <f>IF(E379="","",VLOOKUP($A379,Produktliste!$A$2:$D$31,4,FALSE)*B379)</f>
        <v/>
      </c>
      <c r="G379" s="17" t="str">
        <f>IF(A379="","",VLOOKUP(A379,Produktliste!A$1:E$100,5,FALSE)-SUMIF($A$2:A379,A379,$B$2:B379))</f>
        <v/>
      </c>
    </row>
    <row r="380" spans="1:7" x14ac:dyDescent="0.25">
      <c r="A380" s="15"/>
      <c r="B380" s="15"/>
      <c r="C380" s="21"/>
      <c r="D380" s="3" t="str">
        <f>IF(A380="","",VLOOKUP($A380,Produktliste!$A$2:$D$31,2,FALSE))</f>
        <v/>
      </c>
      <c r="E380" s="2" t="str">
        <f>IF(D380="","",VLOOKUP($A380,Produktliste!$A$2:$D$31,3,FALSE))</f>
        <v/>
      </c>
      <c r="F380" s="4" t="str">
        <f>IF(E380="","",VLOOKUP($A380,Produktliste!$A$2:$D$31,4,FALSE)*B380)</f>
        <v/>
      </c>
      <c r="G380" s="17" t="str">
        <f>IF(A380="","",VLOOKUP(A380,Produktliste!A$1:E$100,5,FALSE)-SUMIF($A$2:A380,A380,$B$2:B380))</f>
        <v/>
      </c>
    </row>
    <row r="381" spans="1:7" x14ac:dyDescent="0.25">
      <c r="A381" s="15"/>
      <c r="B381" s="15"/>
      <c r="C381" s="21"/>
      <c r="D381" s="3" t="str">
        <f>IF(A381="","",VLOOKUP($A381,Produktliste!$A$2:$D$31,2,FALSE))</f>
        <v/>
      </c>
      <c r="E381" s="2" t="str">
        <f>IF(D381="","",VLOOKUP($A381,Produktliste!$A$2:$D$31,3,FALSE))</f>
        <v/>
      </c>
      <c r="F381" s="4" t="str">
        <f>IF(E381="","",VLOOKUP($A381,Produktliste!$A$2:$D$31,4,FALSE)*B381)</f>
        <v/>
      </c>
      <c r="G381" s="17" t="str">
        <f>IF(A381="","",VLOOKUP(A381,Produktliste!A$1:E$100,5,FALSE)-SUMIF($A$2:A381,A381,$B$2:B381))</f>
        <v/>
      </c>
    </row>
    <row r="382" spans="1:7" x14ac:dyDescent="0.25">
      <c r="A382" s="15"/>
      <c r="B382" s="15"/>
      <c r="C382" s="21"/>
      <c r="D382" s="3" t="str">
        <f>IF(A382="","",VLOOKUP($A382,Produktliste!$A$2:$D$31,2,FALSE))</f>
        <v/>
      </c>
      <c r="E382" s="2" t="str">
        <f>IF(D382="","",VLOOKUP($A382,Produktliste!$A$2:$D$31,3,FALSE))</f>
        <v/>
      </c>
      <c r="F382" s="4" t="str">
        <f>IF(E382="","",VLOOKUP($A382,Produktliste!$A$2:$D$31,4,FALSE)*B382)</f>
        <v/>
      </c>
      <c r="G382" s="17" t="str">
        <f>IF(A382="","",VLOOKUP(A382,Produktliste!A$1:E$100,5,FALSE)-SUMIF($A$2:A382,A382,$B$2:B382))</f>
        <v/>
      </c>
    </row>
    <row r="383" spans="1:7" x14ac:dyDescent="0.25">
      <c r="A383" s="15"/>
      <c r="B383" s="15"/>
      <c r="C383" s="21"/>
      <c r="D383" s="3" t="str">
        <f>IF(A383="","",VLOOKUP($A383,Produktliste!$A$2:$D$31,2,FALSE))</f>
        <v/>
      </c>
      <c r="E383" s="2" t="str">
        <f>IF(D383="","",VLOOKUP($A383,Produktliste!$A$2:$D$31,3,FALSE))</f>
        <v/>
      </c>
      <c r="F383" s="4" t="str">
        <f>IF(E383="","",VLOOKUP($A383,Produktliste!$A$2:$D$31,4,FALSE)*B383)</f>
        <v/>
      </c>
      <c r="G383" s="17" t="str">
        <f>IF(A383="","",VLOOKUP(A383,Produktliste!A$1:E$100,5,FALSE)-SUMIF($A$2:A383,A383,$B$2:B383))</f>
        <v/>
      </c>
    </row>
    <row r="384" spans="1:7" x14ac:dyDescent="0.25">
      <c r="A384" s="15"/>
      <c r="B384" s="15"/>
      <c r="C384" s="21"/>
      <c r="D384" s="3" t="str">
        <f>IF(A384="","",VLOOKUP($A384,Produktliste!$A$2:$D$31,2,FALSE))</f>
        <v/>
      </c>
      <c r="E384" s="2" t="str">
        <f>IF(D384="","",VLOOKUP($A384,Produktliste!$A$2:$D$31,3,FALSE))</f>
        <v/>
      </c>
      <c r="F384" s="4" t="str">
        <f>IF(E384="","",VLOOKUP($A384,Produktliste!$A$2:$D$31,4,FALSE)*B384)</f>
        <v/>
      </c>
      <c r="G384" s="17" t="str">
        <f>IF(A384="","",VLOOKUP(A384,Produktliste!A$1:E$100,5,FALSE)-SUMIF($A$2:A384,A384,$B$2:B384))</f>
        <v/>
      </c>
    </row>
    <row r="385" spans="1:7" x14ac:dyDescent="0.25">
      <c r="A385" s="15"/>
      <c r="B385" s="15"/>
      <c r="C385" s="21"/>
      <c r="D385" s="3" t="str">
        <f>IF(A385="","",VLOOKUP($A385,Produktliste!$A$2:$D$31,2,FALSE))</f>
        <v/>
      </c>
      <c r="E385" s="2" t="str">
        <f>IF(D385="","",VLOOKUP($A385,Produktliste!$A$2:$D$31,3,FALSE))</f>
        <v/>
      </c>
      <c r="F385" s="4" t="str">
        <f>IF(E385="","",VLOOKUP($A385,Produktliste!$A$2:$D$31,4,FALSE)*B385)</f>
        <v/>
      </c>
      <c r="G385" s="17" t="str">
        <f>IF(A385="","",VLOOKUP(A385,Produktliste!A$1:E$100,5,FALSE)-SUMIF($A$2:A385,A385,$B$2:B385))</f>
        <v/>
      </c>
    </row>
    <row r="386" spans="1:7" x14ac:dyDescent="0.25">
      <c r="A386" s="15"/>
      <c r="B386" s="15"/>
      <c r="C386" s="21"/>
      <c r="D386" s="3" t="str">
        <f>IF(A386="","",VLOOKUP($A386,Produktliste!$A$2:$D$31,2,FALSE))</f>
        <v/>
      </c>
      <c r="E386" s="2" t="str">
        <f>IF(D386="","",VLOOKUP($A386,Produktliste!$A$2:$D$31,3,FALSE))</f>
        <v/>
      </c>
      <c r="F386" s="4" t="str">
        <f>IF(E386="","",VLOOKUP($A386,Produktliste!$A$2:$D$31,4,FALSE)*B386)</f>
        <v/>
      </c>
      <c r="G386" s="17" t="str">
        <f>IF(A386="","",VLOOKUP(A386,Produktliste!A$1:E$100,5,FALSE)-SUMIF($A$2:A386,A386,$B$2:B386))</f>
        <v/>
      </c>
    </row>
    <row r="387" spans="1:7" x14ac:dyDescent="0.25">
      <c r="A387" s="15"/>
      <c r="B387" s="15"/>
      <c r="C387" s="21"/>
      <c r="D387" s="3" t="str">
        <f>IF(A387="","",VLOOKUP($A387,Produktliste!$A$2:$D$31,2,FALSE))</f>
        <v/>
      </c>
      <c r="E387" s="2" t="str">
        <f>IF(D387="","",VLOOKUP($A387,Produktliste!$A$2:$D$31,3,FALSE))</f>
        <v/>
      </c>
      <c r="F387" s="4" t="str">
        <f>IF(E387="","",VLOOKUP($A387,Produktliste!$A$2:$D$31,4,FALSE)*B387)</f>
        <v/>
      </c>
      <c r="G387" s="17" t="str">
        <f>IF(A387="","",VLOOKUP(A387,Produktliste!A$1:E$100,5,FALSE)-SUMIF($A$2:A387,A387,$B$2:B387))</f>
        <v/>
      </c>
    </row>
    <row r="388" spans="1:7" x14ac:dyDescent="0.25">
      <c r="A388" s="15"/>
      <c r="B388" s="15"/>
      <c r="C388" s="21"/>
      <c r="D388" s="3" t="str">
        <f>IF(A388="","",VLOOKUP($A388,Produktliste!$A$2:$D$31,2,FALSE))</f>
        <v/>
      </c>
      <c r="E388" s="2" t="str">
        <f>IF(D388="","",VLOOKUP($A388,Produktliste!$A$2:$D$31,3,FALSE))</f>
        <v/>
      </c>
      <c r="F388" s="4" t="str">
        <f>IF(E388="","",VLOOKUP($A388,Produktliste!$A$2:$D$31,4,FALSE)*B388)</f>
        <v/>
      </c>
      <c r="G388" s="17" t="str">
        <f>IF(A388="","",VLOOKUP(A388,Produktliste!A$1:E$100,5,FALSE)-SUMIF($A$2:A388,A388,$B$2:B388))</f>
        <v/>
      </c>
    </row>
    <row r="389" spans="1:7" x14ac:dyDescent="0.25">
      <c r="A389" s="15"/>
      <c r="B389" s="15"/>
      <c r="C389" s="21"/>
      <c r="D389" s="3" t="str">
        <f>IF(A389="","",VLOOKUP($A389,Produktliste!$A$2:$D$31,2,FALSE))</f>
        <v/>
      </c>
      <c r="E389" s="2" t="str">
        <f>IF(D389="","",VLOOKUP($A389,Produktliste!$A$2:$D$31,3,FALSE))</f>
        <v/>
      </c>
      <c r="F389" s="4" t="str">
        <f>IF(E389="","",VLOOKUP($A389,Produktliste!$A$2:$D$31,4,FALSE)*B389)</f>
        <v/>
      </c>
      <c r="G389" s="17" t="str">
        <f>IF(A389="","",VLOOKUP(A389,Produktliste!A$1:E$100,5,FALSE)-SUMIF($A$2:A389,A389,$B$2:B389))</f>
        <v/>
      </c>
    </row>
    <row r="390" spans="1:7" x14ac:dyDescent="0.25">
      <c r="A390" s="15"/>
      <c r="B390" s="15"/>
      <c r="C390" s="21"/>
      <c r="D390" s="3" t="str">
        <f>IF(A390="","",VLOOKUP($A390,Produktliste!$A$2:$D$31,2,FALSE))</f>
        <v/>
      </c>
      <c r="E390" s="2" t="str">
        <f>IF(D390="","",VLOOKUP($A390,Produktliste!$A$2:$D$31,3,FALSE))</f>
        <v/>
      </c>
      <c r="F390" s="4" t="str">
        <f>IF(E390="","",VLOOKUP($A390,Produktliste!$A$2:$D$31,4,FALSE)*B390)</f>
        <v/>
      </c>
      <c r="G390" s="17" t="str">
        <f>IF(A390="","",VLOOKUP(A390,Produktliste!A$1:E$100,5,FALSE)-SUMIF($A$2:A390,A390,$B$2:B390))</f>
        <v/>
      </c>
    </row>
    <row r="391" spans="1:7" x14ac:dyDescent="0.25">
      <c r="A391" s="15"/>
      <c r="B391" s="15"/>
      <c r="C391" s="21"/>
      <c r="D391" s="3" t="str">
        <f>IF(A391="","",VLOOKUP($A391,Produktliste!$A$2:$D$31,2,FALSE))</f>
        <v/>
      </c>
      <c r="E391" s="2" t="str">
        <f>IF(D391="","",VLOOKUP($A391,Produktliste!$A$2:$D$31,3,FALSE))</f>
        <v/>
      </c>
      <c r="F391" s="4" t="str">
        <f>IF(E391="","",VLOOKUP($A391,Produktliste!$A$2:$D$31,4,FALSE)*B391)</f>
        <v/>
      </c>
      <c r="G391" s="17" t="str">
        <f>IF(A391="","",VLOOKUP(A391,Produktliste!A$1:E$100,5,FALSE)-SUMIF($A$2:A391,A391,$B$2:B391))</f>
        <v/>
      </c>
    </row>
    <row r="392" spans="1:7" x14ac:dyDescent="0.25">
      <c r="A392" s="15"/>
      <c r="B392" s="15"/>
      <c r="C392" s="21"/>
      <c r="D392" s="3" t="str">
        <f>IF(A392="","",VLOOKUP($A392,Produktliste!$A$2:$D$31,2,FALSE))</f>
        <v/>
      </c>
      <c r="E392" s="2" t="str">
        <f>IF(D392="","",VLOOKUP($A392,Produktliste!$A$2:$D$31,3,FALSE))</f>
        <v/>
      </c>
      <c r="F392" s="4" t="str">
        <f>IF(E392="","",VLOOKUP($A392,Produktliste!$A$2:$D$31,4,FALSE)*B392)</f>
        <v/>
      </c>
      <c r="G392" s="17" t="str">
        <f>IF(A392="","",VLOOKUP(A392,Produktliste!A$1:E$100,5,FALSE)-SUMIF($A$2:A392,A392,$B$2:B392))</f>
        <v/>
      </c>
    </row>
    <row r="393" spans="1:7" x14ac:dyDescent="0.25">
      <c r="A393" s="15"/>
      <c r="B393" s="15"/>
      <c r="C393" s="21"/>
      <c r="D393" s="3" t="str">
        <f>IF(A393="","",VLOOKUP($A393,Produktliste!$A$2:$D$31,2,FALSE))</f>
        <v/>
      </c>
      <c r="E393" s="2" t="str">
        <f>IF(D393="","",VLOOKUP($A393,Produktliste!$A$2:$D$31,3,FALSE))</f>
        <v/>
      </c>
      <c r="F393" s="4" t="str">
        <f>IF(E393="","",VLOOKUP($A393,Produktliste!$A$2:$D$31,4,FALSE)*B393)</f>
        <v/>
      </c>
      <c r="G393" s="17" t="str">
        <f>IF(A393="","",VLOOKUP(A393,Produktliste!A$1:E$100,5,FALSE)-SUMIF($A$2:A393,A393,$B$2:B393))</f>
        <v/>
      </c>
    </row>
    <row r="394" spans="1:7" x14ac:dyDescent="0.25">
      <c r="A394" s="15"/>
      <c r="B394" s="15"/>
      <c r="C394" s="21"/>
      <c r="D394" s="3" t="str">
        <f>IF(A394="","",VLOOKUP($A394,Produktliste!$A$2:$D$31,2,FALSE))</f>
        <v/>
      </c>
      <c r="E394" s="2" t="str">
        <f>IF(D394="","",VLOOKUP($A394,Produktliste!$A$2:$D$31,3,FALSE))</f>
        <v/>
      </c>
      <c r="F394" s="4" t="str">
        <f>IF(E394="","",VLOOKUP($A394,Produktliste!$A$2:$D$31,4,FALSE)*B394)</f>
        <v/>
      </c>
      <c r="G394" s="17" t="str">
        <f>IF(A394="","",VLOOKUP(A394,Produktliste!A$1:E$100,5,FALSE)-SUMIF($A$2:A394,A394,$B$2:B394))</f>
        <v/>
      </c>
    </row>
    <row r="395" spans="1:7" x14ac:dyDescent="0.25">
      <c r="A395" s="15"/>
      <c r="B395" s="15"/>
      <c r="C395" s="21"/>
      <c r="D395" s="3" t="str">
        <f>IF(A395="","",VLOOKUP($A395,Produktliste!$A$2:$D$31,2,FALSE))</f>
        <v/>
      </c>
      <c r="E395" s="2" t="str">
        <f>IF(D395="","",VLOOKUP($A395,Produktliste!$A$2:$D$31,3,FALSE))</f>
        <v/>
      </c>
      <c r="F395" s="4" t="str">
        <f>IF(E395="","",VLOOKUP($A395,Produktliste!$A$2:$D$31,4,FALSE)*B395)</f>
        <v/>
      </c>
      <c r="G395" s="17" t="str">
        <f>IF(A395="","",VLOOKUP(A395,Produktliste!A$1:E$100,5,FALSE)-SUMIF($A$2:A395,A395,$B$2:B395))</f>
        <v/>
      </c>
    </row>
    <row r="396" spans="1:7" x14ac:dyDescent="0.25">
      <c r="A396" s="15"/>
      <c r="B396" s="15"/>
      <c r="C396" s="21"/>
      <c r="D396" s="3" t="str">
        <f>IF(A396="","",VLOOKUP($A396,Produktliste!$A$2:$D$31,2,FALSE))</f>
        <v/>
      </c>
      <c r="E396" s="2" t="str">
        <f>IF(D396="","",VLOOKUP($A396,Produktliste!$A$2:$D$31,3,FALSE))</f>
        <v/>
      </c>
      <c r="F396" s="4" t="str">
        <f>IF(E396="","",VLOOKUP($A396,Produktliste!$A$2:$D$31,4,FALSE)*B396)</f>
        <v/>
      </c>
      <c r="G396" s="17" t="str">
        <f>IF(A396="","",VLOOKUP(A396,Produktliste!A$1:E$100,5,FALSE)-SUMIF($A$2:A396,A396,$B$2:B396))</f>
        <v/>
      </c>
    </row>
    <row r="397" spans="1:7" x14ac:dyDescent="0.25">
      <c r="A397" s="15"/>
      <c r="B397" s="15"/>
      <c r="C397" s="21"/>
      <c r="D397" s="3" t="str">
        <f>IF(A397="","",VLOOKUP($A397,Produktliste!$A$2:$D$31,2,FALSE))</f>
        <v/>
      </c>
      <c r="E397" s="2" t="str">
        <f>IF(D397="","",VLOOKUP($A397,Produktliste!$A$2:$D$31,3,FALSE))</f>
        <v/>
      </c>
      <c r="F397" s="4" t="str">
        <f>IF(E397="","",VLOOKUP($A397,Produktliste!$A$2:$D$31,4,FALSE)*B397)</f>
        <v/>
      </c>
      <c r="G397" s="17" t="str">
        <f>IF(A397="","",VLOOKUP(A397,Produktliste!A$1:E$100,5,FALSE)-SUMIF($A$2:A397,A397,$B$2:B397))</f>
        <v/>
      </c>
    </row>
    <row r="398" spans="1:7" x14ac:dyDescent="0.25">
      <c r="A398" s="15"/>
      <c r="B398" s="15"/>
      <c r="C398" s="21"/>
      <c r="D398" s="3" t="str">
        <f>IF(A398="","",VLOOKUP($A398,Produktliste!$A$2:$D$31,2,FALSE))</f>
        <v/>
      </c>
      <c r="E398" s="2" t="str">
        <f>IF(D398="","",VLOOKUP($A398,Produktliste!$A$2:$D$31,3,FALSE))</f>
        <v/>
      </c>
      <c r="F398" s="4" t="str">
        <f>IF(E398="","",VLOOKUP($A398,Produktliste!$A$2:$D$31,4,FALSE)*B398)</f>
        <v/>
      </c>
      <c r="G398" s="17" t="str">
        <f>IF(A398="","",VLOOKUP(A398,Produktliste!A$1:E$100,5,FALSE)-SUMIF($A$2:A398,A398,$B$2:B398))</f>
        <v/>
      </c>
    </row>
    <row r="399" spans="1:7" x14ac:dyDescent="0.25">
      <c r="A399" s="15"/>
      <c r="B399" s="15"/>
      <c r="C399" s="21"/>
      <c r="D399" s="3" t="str">
        <f>IF(A399="","",VLOOKUP($A399,Produktliste!$A$2:$D$31,2,FALSE))</f>
        <v/>
      </c>
      <c r="E399" s="2" t="str">
        <f>IF(D399="","",VLOOKUP($A399,Produktliste!$A$2:$D$31,3,FALSE))</f>
        <v/>
      </c>
      <c r="F399" s="4" t="str">
        <f>IF(E399="","",VLOOKUP($A399,Produktliste!$A$2:$D$31,4,FALSE)*B399)</f>
        <v/>
      </c>
      <c r="G399" s="17" t="str">
        <f>IF(A399="","",VLOOKUP(A399,Produktliste!A$1:E$100,5,FALSE)-SUMIF($A$2:A399,A399,$B$2:B399))</f>
        <v/>
      </c>
    </row>
    <row r="400" spans="1:7" x14ac:dyDescent="0.25">
      <c r="A400" s="15"/>
      <c r="B400" s="15"/>
      <c r="C400" s="21"/>
      <c r="D400" s="3" t="str">
        <f>IF(A400="","",VLOOKUP($A400,Produktliste!$A$2:$D$31,2,FALSE))</f>
        <v/>
      </c>
      <c r="E400" s="2" t="str">
        <f>IF(D400="","",VLOOKUP($A400,Produktliste!$A$2:$D$31,3,FALSE))</f>
        <v/>
      </c>
      <c r="F400" s="4" t="str">
        <f>IF(E400="","",VLOOKUP($A400,Produktliste!$A$2:$D$31,4,FALSE)*B400)</f>
        <v/>
      </c>
      <c r="G400" s="17" t="str">
        <f>IF(A400="","",VLOOKUP(A400,Produktliste!A$1:E$100,5,FALSE)-SUMIF($A$2:A400,A400,$B$2:B400))</f>
        <v/>
      </c>
    </row>
    <row r="401" spans="1:7" x14ac:dyDescent="0.25">
      <c r="A401" s="15"/>
      <c r="B401" s="15"/>
      <c r="C401" s="21"/>
      <c r="D401" s="3" t="str">
        <f>IF(A401="","",VLOOKUP($A401,Produktliste!$A$2:$D$31,2,FALSE))</f>
        <v/>
      </c>
      <c r="E401" s="2" t="str">
        <f>IF(D401="","",VLOOKUP($A401,Produktliste!$A$2:$D$31,3,FALSE))</f>
        <v/>
      </c>
      <c r="F401" s="4" t="str">
        <f>IF(E401="","",VLOOKUP($A401,Produktliste!$A$2:$D$31,4,FALSE)*B401)</f>
        <v/>
      </c>
      <c r="G401" s="17" t="str">
        <f>IF(A401="","",VLOOKUP(A401,Produktliste!A$1:E$100,5,FALSE)-SUMIF($A$2:A401,A401,$B$2:B401))</f>
        <v/>
      </c>
    </row>
    <row r="402" spans="1:7" x14ac:dyDescent="0.25">
      <c r="A402" s="15"/>
      <c r="B402" s="15"/>
      <c r="C402" s="21"/>
      <c r="D402" s="3" t="str">
        <f>IF(A402="","",VLOOKUP($A402,Produktliste!$A$2:$D$31,2,FALSE))</f>
        <v/>
      </c>
      <c r="E402" s="2" t="str">
        <f>IF(D402="","",VLOOKUP($A402,Produktliste!$A$2:$D$31,3,FALSE))</f>
        <v/>
      </c>
      <c r="F402" s="4" t="str">
        <f>IF(E402="","",VLOOKUP($A402,Produktliste!$A$2:$D$31,4,FALSE)*B402)</f>
        <v/>
      </c>
      <c r="G402" s="17" t="str">
        <f>IF(A402="","",VLOOKUP(A402,Produktliste!A$1:E$100,5,FALSE)-SUMIF($A$2:A402,A402,$B$2:B402))</f>
        <v/>
      </c>
    </row>
    <row r="403" spans="1:7" x14ac:dyDescent="0.25">
      <c r="A403" s="15"/>
      <c r="B403" s="15"/>
      <c r="C403" s="21"/>
      <c r="D403" s="3" t="str">
        <f>IF(A403="","",VLOOKUP($A403,Produktliste!$A$2:$D$31,2,FALSE))</f>
        <v/>
      </c>
      <c r="E403" s="2" t="str">
        <f>IF(D403="","",VLOOKUP($A403,Produktliste!$A$2:$D$31,3,FALSE))</f>
        <v/>
      </c>
      <c r="F403" s="4" t="str">
        <f>IF(E403="","",VLOOKUP($A403,Produktliste!$A$2:$D$31,4,FALSE)*B403)</f>
        <v/>
      </c>
      <c r="G403" s="17" t="str">
        <f>IF(A403="","",VLOOKUP(A403,Produktliste!A$1:E$100,5,FALSE)-SUMIF($A$2:A403,A403,$B$2:B403))</f>
        <v/>
      </c>
    </row>
    <row r="404" spans="1:7" x14ac:dyDescent="0.25">
      <c r="A404" s="15"/>
      <c r="B404" s="15"/>
      <c r="C404" s="21"/>
      <c r="D404" s="3" t="str">
        <f>IF(A404="","",VLOOKUP($A404,Produktliste!$A$2:$D$31,2,FALSE))</f>
        <v/>
      </c>
      <c r="E404" s="2" t="str">
        <f>IF(D404="","",VLOOKUP($A404,Produktliste!$A$2:$D$31,3,FALSE))</f>
        <v/>
      </c>
      <c r="F404" s="4" t="str">
        <f>IF(E404="","",VLOOKUP($A404,Produktliste!$A$2:$D$31,4,FALSE)*B404)</f>
        <v/>
      </c>
      <c r="G404" s="17" t="str">
        <f>IF(A404="","",VLOOKUP(A404,Produktliste!A$1:E$100,5,FALSE)-SUMIF($A$2:A404,A404,$B$2:B404))</f>
        <v/>
      </c>
    </row>
    <row r="405" spans="1:7" x14ac:dyDescent="0.25">
      <c r="A405" s="15"/>
      <c r="B405" s="15"/>
      <c r="C405" s="21"/>
      <c r="D405" s="3" t="str">
        <f>IF(A405="","",VLOOKUP($A405,Produktliste!$A$2:$D$31,2,FALSE))</f>
        <v/>
      </c>
      <c r="E405" s="2" t="str">
        <f>IF(D405="","",VLOOKUP($A405,Produktliste!$A$2:$D$31,3,FALSE))</f>
        <v/>
      </c>
      <c r="F405" s="4" t="str">
        <f>IF(E405="","",VLOOKUP($A405,Produktliste!$A$2:$D$31,4,FALSE)*B405)</f>
        <v/>
      </c>
      <c r="G405" s="17" t="str">
        <f>IF(A405="","",VLOOKUP(A405,Produktliste!A$1:E$100,5,FALSE)-SUMIF($A$2:A405,A405,$B$2:B405))</f>
        <v/>
      </c>
    </row>
    <row r="406" spans="1:7" x14ac:dyDescent="0.25">
      <c r="A406" s="15"/>
      <c r="B406" s="15"/>
      <c r="C406" s="21"/>
      <c r="D406" s="3" t="str">
        <f>IF(A406="","",VLOOKUP($A406,Produktliste!$A$2:$D$31,2,FALSE))</f>
        <v/>
      </c>
      <c r="E406" s="2" t="str">
        <f>IF(D406="","",VLOOKUP($A406,Produktliste!$A$2:$D$31,3,FALSE))</f>
        <v/>
      </c>
      <c r="F406" s="4" t="str">
        <f>IF(E406="","",VLOOKUP($A406,Produktliste!$A$2:$D$31,4,FALSE)*B406)</f>
        <v/>
      </c>
      <c r="G406" s="17" t="str">
        <f>IF(A406="","",VLOOKUP(A406,Produktliste!A$1:E$100,5,FALSE)-SUMIF($A$2:A406,A406,$B$2:B406))</f>
        <v/>
      </c>
    </row>
    <row r="407" spans="1:7" x14ac:dyDescent="0.25">
      <c r="A407" s="15"/>
      <c r="B407" s="15"/>
      <c r="C407" s="21"/>
      <c r="D407" s="3" t="str">
        <f>IF(A407="","",VLOOKUP($A407,Produktliste!$A$2:$D$31,2,FALSE))</f>
        <v/>
      </c>
      <c r="E407" s="2" t="str">
        <f>IF(D407="","",VLOOKUP($A407,Produktliste!$A$2:$D$31,3,FALSE))</f>
        <v/>
      </c>
      <c r="F407" s="4" t="str">
        <f>IF(E407="","",VLOOKUP($A407,Produktliste!$A$2:$D$31,4,FALSE)*B407)</f>
        <v/>
      </c>
      <c r="G407" s="17" t="str">
        <f>IF(A407="","",VLOOKUP(A407,Produktliste!A$1:E$100,5,FALSE)-SUMIF($A$2:A407,A407,$B$2:B407))</f>
        <v/>
      </c>
    </row>
    <row r="408" spans="1:7" x14ac:dyDescent="0.25">
      <c r="A408" s="15"/>
      <c r="B408" s="15"/>
      <c r="C408" s="21"/>
      <c r="D408" s="3" t="str">
        <f>IF(A408="","",VLOOKUP($A408,Produktliste!$A$2:$D$31,2,FALSE))</f>
        <v/>
      </c>
      <c r="E408" s="2" t="str">
        <f>IF(D408="","",VLOOKUP($A408,Produktliste!$A$2:$D$31,3,FALSE))</f>
        <v/>
      </c>
      <c r="F408" s="4" t="str">
        <f>IF(E408="","",VLOOKUP($A408,Produktliste!$A$2:$D$31,4,FALSE)*B408)</f>
        <v/>
      </c>
      <c r="G408" s="17" t="str">
        <f>IF(A408="","",VLOOKUP(A408,Produktliste!A$1:E$100,5,FALSE)-SUMIF($A$2:A408,A408,$B$2:B408))</f>
        <v/>
      </c>
    </row>
    <row r="409" spans="1:7" x14ac:dyDescent="0.25">
      <c r="A409" s="15"/>
      <c r="B409" s="15"/>
      <c r="C409" s="21"/>
      <c r="D409" s="3" t="str">
        <f>IF(A409="","",VLOOKUP($A409,Produktliste!$A$2:$D$31,2,FALSE))</f>
        <v/>
      </c>
      <c r="E409" s="2" t="str">
        <f>IF(D409="","",VLOOKUP($A409,Produktliste!$A$2:$D$31,3,FALSE))</f>
        <v/>
      </c>
      <c r="F409" s="4" t="str">
        <f>IF(E409="","",VLOOKUP($A409,Produktliste!$A$2:$D$31,4,FALSE)*B409)</f>
        <v/>
      </c>
      <c r="G409" s="17" t="str">
        <f>IF(A409="","",VLOOKUP(A409,Produktliste!A$1:E$100,5,FALSE)-SUMIF($A$2:A409,A409,$B$2:B409))</f>
        <v/>
      </c>
    </row>
    <row r="410" spans="1:7" x14ac:dyDescent="0.25">
      <c r="A410" s="15"/>
      <c r="B410" s="15"/>
      <c r="C410" s="21"/>
      <c r="D410" s="3" t="str">
        <f>IF(A410="","",VLOOKUP($A410,Produktliste!$A$2:$D$31,2,FALSE))</f>
        <v/>
      </c>
      <c r="E410" s="2" t="str">
        <f>IF(D410="","",VLOOKUP($A410,Produktliste!$A$2:$D$31,3,FALSE))</f>
        <v/>
      </c>
      <c r="F410" s="4" t="str">
        <f>IF(E410="","",VLOOKUP($A410,Produktliste!$A$2:$D$31,4,FALSE)*B410)</f>
        <v/>
      </c>
      <c r="G410" s="17" t="str">
        <f>IF(A410="","",VLOOKUP(A410,Produktliste!A$1:E$100,5,FALSE)-SUMIF($A$2:A410,A410,$B$2:B410))</f>
        <v/>
      </c>
    </row>
    <row r="411" spans="1:7" x14ac:dyDescent="0.25">
      <c r="A411" s="15"/>
      <c r="B411" s="15"/>
      <c r="C411" s="21"/>
      <c r="D411" s="3" t="str">
        <f>IF(A411="","",VLOOKUP($A411,Produktliste!$A$2:$D$31,2,FALSE))</f>
        <v/>
      </c>
      <c r="E411" s="2" t="str">
        <f>IF(D411="","",VLOOKUP($A411,Produktliste!$A$2:$D$31,3,FALSE))</f>
        <v/>
      </c>
      <c r="F411" s="4" t="str">
        <f>IF(E411="","",VLOOKUP($A411,Produktliste!$A$2:$D$31,4,FALSE)*B411)</f>
        <v/>
      </c>
      <c r="G411" s="17" t="str">
        <f>IF(A411="","",VLOOKUP(A411,Produktliste!A$1:E$100,5,FALSE)-SUMIF($A$2:A411,A411,$B$2:B411))</f>
        <v/>
      </c>
    </row>
    <row r="412" spans="1:7" x14ac:dyDescent="0.25">
      <c r="A412" s="15"/>
      <c r="B412" s="15"/>
      <c r="C412" s="21"/>
      <c r="D412" s="3" t="str">
        <f>IF(A412="","",VLOOKUP($A412,Produktliste!$A$2:$D$31,2,FALSE))</f>
        <v/>
      </c>
      <c r="E412" s="2" t="str">
        <f>IF(D412="","",VLOOKUP($A412,Produktliste!$A$2:$D$31,3,FALSE))</f>
        <v/>
      </c>
      <c r="F412" s="4" t="str">
        <f>IF(E412="","",VLOOKUP($A412,Produktliste!$A$2:$D$31,4,FALSE)*B412)</f>
        <v/>
      </c>
      <c r="G412" s="17" t="str">
        <f>IF(A412="","",VLOOKUP(A412,Produktliste!A$1:E$100,5,FALSE)-SUMIF($A$2:A412,A412,$B$2:B412))</f>
        <v/>
      </c>
    </row>
    <row r="413" spans="1:7" x14ac:dyDescent="0.25">
      <c r="A413" s="15"/>
      <c r="B413" s="15"/>
      <c r="C413" s="21"/>
      <c r="D413" s="3" t="str">
        <f>IF(A413="","",VLOOKUP($A413,Produktliste!$A$2:$D$31,2,FALSE))</f>
        <v/>
      </c>
      <c r="E413" s="2" t="str">
        <f>IF(D413="","",VLOOKUP($A413,Produktliste!$A$2:$D$31,3,FALSE))</f>
        <v/>
      </c>
      <c r="F413" s="4" t="str">
        <f>IF(E413="","",VLOOKUP($A413,Produktliste!$A$2:$D$31,4,FALSE)*B413)</f>
        <v/>
      </c>
      <c r="G413" s="17" t="str">
        <f>IF(A413="","",VLOOKUP(A413,Produktliste!A$1:E$100,5,FALSE)-SUMIF($A$2:A413,A413,$B$2:B413))</f>
        <v/>
      </c>
    </row>
    <row r="414" spans="1:7" x14ac:dyDescent="0.25">
      <c r="A414" s="15"/>
      <c r="B414" s="15"/>
      <c r="C414" s="21"/>
      <c r="D414" s="3" t="str">
        <f>IF(A414="","",VLOOKUP($A414,Produktliste!$A$2:$D$31,2,FALSE))</f>
        <v/>
      </c>
      <c r="E414" s="2" t="str">
        <f>IF(D414="","",VLOOKUP($A414,Produktliste!$A$2:$D$31,3,FALSE))</f>
        <v/>
      </c>
      <c r="F414" s="4" t="str">
        <f>IF(E414="","",VLOOKUP($A414,Produktliste!$A$2:$D$31,4,FALSE)*B414)</f>
        <v/>
      </c>
      <c r="G414" s="17" t="str">
        <f>IF(A414="","",VLOOKUP(A414,Produktliste!A$1:E$100,5,FALSE)-SUMIF($A$2:A414,A414,$B$2:B414))</f>
        <v/>
      </c>
    </row>
    <row r="415" spans="1:7" x14ac:dyDescent="0.25">
      <c r="A415" s="15"/>
      <c r="B415" s="15"/>
      <c r="C415" s="21"/>
      <c r="D415" s="3" t="str">
        <f>IF(A415="","",VLOOKUP($A415,Produktliste!$A$2:$D$31,2,FALSE))</f>
        <v/>
      </c>
      <c r="E415" s="2" t="str">
        <f>IF(D415="","",VLOOKUP($A415,Produktliste!$A$2:$D$31,3,FALSE))</f>
        <v/>
      </c>
      <c r="F415" s="4" t="str">
        <f>IF(E415="","",VLOOKUP($A415,Produktliste!$A$2:$D$31,4,FALSE)*B415)</f>
        <v/>
      </c>
      <c r="G415" s="17" t="str">
        <f>IF(A415="","",VLOOKUP(A415,Produktliste!A$1:E$100,5,FALSE)-SUMIF($A$2:A415,A415,$B$2:B415))</f>
        <v/>
      </c>
    </row>
    <row r="416" spans="1:7" x14ac:dyDescent="0.25">
      <c r="A416" s="15"/>
      <c r="B416" s="15"/>
      <c r="C416" s="21"/>
      <c r="D416" s="3" t="str">
        <f>IF(A416="","",VLOOKUP($A416,Produktliste!$A$2:$D$31,2,FALSE))</f>
        <v/>
      </c>
      <c r="E416" s="2" t="str">
        <f>IF(D416="","",VLOOKUP($A416,Produktliste!$A$2:$D$31,3,FALSE))</f>
        <v/>
      </c>
      <c r="F416" s="4" t="str">
        <f>IF(E416="","",VLOOKUP($A416,Produktliste!$A$2:$D$31,4,FALSE)*B416)</f>
        <v/>
      </c>
      <c r="G416" s="17" t="str">
        <f>IF(A416="","",VLOOKUP(A416,Produktliste!A$1:E$100,5,FALSE)-SUMIF($A$2:A416,A416,$B$2:B416))</f>
        <v/>
      </c>
    </row>
    <row r="417" spans="1:7" x14ac:dyDescent="0.25">
      <c r="A417" s="15"/>
      <c r="B417" s="15"/>
      <c r="C417" s="21"/>
      <c r="D417" s="3" t="str">
        <f>IF(A417="","",VLOOKUP($A417,Produktliste!$A$2:$D$31,2,FALSE))</f>
        <v/>
      </c>
      <c r="E417" s="2" t="str">
        <f>IF(D417="","",VLOOKUP($A417,Produktliste!$A$2:$D$31,3,FALSE))</f>
        <v/>
      </c>
      <c r="F417" s="4" t="str">
        <f>IF(E417="","",VLOOKUP($A417,Produktliste!$A$2:$D$31,4,FALSE)*B417)</f>
        <v/>
      </c>
      <c r="G417" s="17" t="str">
        <f>IF(A417="","",VLOOKUP(A417,Produktliste!A$1:E$100,5,FALSE)-SUMIF($A$2:A417,A417,$B$2:B417))</f>
        <v/>
      </c>
    </row>
    <row r="418" spans="1:7" x14ac:dyDescent="0.25">
      <c r="A418" s="15"/>
      <c r="B418" s="15"/>
      <c r="C418" s="21"/>
      <c r="D418" s="3" t="str">
        <f>IF(A418="","",VLOOKUP($A418,Produktliste!$A$2:$D$31,2,FALSE))</f>
        <v/>
      </c>
      <c r="E418" s="2" t="str">
        <f>IF(D418="","",VLOOKUP($A418,Produktliste!$A$2:$D$31,3,FALSE))</f>
        <v/>
      </c>
      <c r="F418" s="4" t="str">
        <f>IF(E418="","",VLOOKUP($A418,Produktliste!$A$2:$D$31,4,FALSE)*B418)</f>
        <v/>
      </c>
      <c r="G418" s="17" t="str">
        <f>IF(A418="","",VLOOKUP(A418,Produktliste!A$1:E$100,5,FALSE)-SUMIF($A$2:A418,A418,$B$2:B418))</f>
        <v/>
      </c>
    </row>
    <row r="419" spans="1:7" x14ac:dyDescent="0.25">
      <c r="A419" s="15"/>
      <c r="B419" s="15"/>
      <c r="C419" s="21"/>
      <c r="D419" s="3" t="str">
        <f>IF(A419="","",VLOOKUP($A419,Produktliste!$A$2:$D$31,2,FALSE))</f>
        <v/>
      </c>
      <c r="E419" s="2" t="str">
        <f>IF(D419="","",VLOOKUP($A419,Produktliste!$A$2:$D$31,3,FALSE))</f>
        <v/>
      </c>
      <c r="F419" s="4" t="str">
        <f>IF(E419="","",VLOOKUP($A419,Produktliste!$A$2:$D$31,4,FALSE)*B419)</f>
        <v/>
      </c>
      <c r="G419" s="17" t="str">
        <f>IF(A419="","",VLOOKUP(A419,Produktliste!A$1:E$100,5,FALSE)-SUMIF($A$2:A419,A419,$B$2:B419))</f>
        <v/>
      </c>
    </row>
    <row r="420" spans="1:7" x14ac:dyDescent="0.25">
      <c r="A420" s="15"/>
      <c r="B420" s="15"/>
      <c r="C420" s="21"/>
      <c r="D420" s="3" t="str">
        <f>IF(A420="","",VLOOKUP($A420,Produktliste!$A$2:$D$31,2,FALSE))</f>
        <v/>
      </c>
      <c r="E420" s="2" t="str">
        <f>IF(D420="","",VLOOKUP($A420,Produktliste!$A$2:$D$31,3,FALSE))</f>
        <v/>
      </c>
      <c r="F420" s="4" t="str">
        <f>IF(E420="","",VLOOKUP($A420,Produktliste!$A$2:$D$31,4,FALSE)*B420)</f>
        <v/>
      </c>
      <c r="G420" s="17" t="str">
        <f>IF(A420="","",VLOOKUP(A420,Produktliste!A$1:E$100,5,FALSE)-SUMIF($A$2:A420,A420,$B$2:B420))</f>
        <v/>
      </c>
    </row>
    <row r="421" spans="1:7" x14ac:dyDescent="0.25">
      <c r="A421" s="15"/>
      <c r="B421" s="15"/>
      <c r="C421" s="21"/>
      <c r="D421" s="3" t="str">
        <f>IF(A421="","",VLOOKUP($A421,Produktliste!$A$2:$D$31,2,FALSE))</f>
        <v/>
      </c>
      <c r="E421" s="2" t="str">
        <f>IF(D421="","",VLOOKUP($A421,Produktliste!$A$2:$D$31,3,FALSE))</f>
        <v/>
      </c>
      <c r="F421" s="4" t="str">
        <f>IF(E421="","",VLOOKUP($A421,Produktliste!$A$2:$D$31,4,FALSE)*B421)</f>
        <v/>
      </c>
      <c r="G421" s="17" t="str">
        <f>IF(A421="","",VLOOKUP(A421,Produktliste!A$1:E$100,5,FALSE)-SUMIF($A$2:A421,A421,$B$2:B421))</f>
        <v/>
      </c>
    </row>
    <row r="422" spans="1:7" x14ac:dyDescent="0.25">
      <c r="A422" s="15"/>
      <c r="B422" s="15"/>
      <c r="C422" s="21"/>
      <c r="D422" s="3" t="str">
        <f>IF(A422="","",VLOOKUP($A422,Produktliste!$A$2:$D$31,2,FALSE))</f>
        <v/>
      </c>
      <c r="E422" s="2" t="str">
        <f>IF(D422="","",VLOOKUP($A422,Produktliste!$A$2:$D$31,3,FALSE))</f>
        <v/>
      </c>
      <c r="F422" s="4" t="str">
        <f>IF(E422="","",VLOOKUP($A422,Produktliste!$A$2:$D$31,4,FALSE)*B422)</f>
        <v/>
      </c>
      <c r="G422" s="17" t="str">
        <f>IF(A422="","",VLOOKUP(A422,Produktliste!A$1:E$100,5,FALSE)-SUMIF($A$2:A422,A422,$B$2:B422))</f>
        <v/>
      </c>
    </row>
    <row r="423" spans="1:7" x14ac:dyDescent="0.25">
      <c r="A423" s="15"/>
      <c r="B423" s="15"/>
      <c r="C423" s="21"/>
      <c r="D423" s="3" t="str">
        <f>IF(A423="","",VLOOKUP($A423,Produktliste!$A$2:$D$31,2,FALSE))</f>
        <v/>
      </c>
      <c r="E423" s="2" t="str">
        <f>IF(D423="","",VLOOKUP($A423,Produktliste!$A$2:$D$31,3,FALSE))</f>
        <v/>
      </c>
      <c r="F423" s="4" t="str">
        <f>IF(E423="","",VLOOKUP($A423,Produktliste!$A$2:$D$31,4,FALSE)*B423)</f>
        <v/>
      </c>
      <c r="G423" s="17" t="str">
        <f>IF(A423="","",VLOOKUP(A423,Produktliste!A$1:E$100,5,FALSE)-SUMIF($A$2:A423,A423,$B$2:B423))</f>
        <v/>
      </c>
    </row>
    <row r="424" spans="1:7" x14ac:dyDescent="0.25">
      <c r="A424" s="15"/>
      <c r="B424" s="15"/>
      <c r="C424" s="21"/>
      <c r="D424" s="3" t="str">
        <f>IF(A424="","",VLOOKUP($A424,Produktliste!$A$2:$D$31,2,FALSE))</f>
        <v/>
      </c>
      <c r="E424" s="2" t="str">
        <f>IF(D424="","",VLOOKUP($A424,Produktliste!$A$2:$D$31,3,FALSE))</f>
        <v/>
      </c>
      <c r="F424" s="4" t="str">
        <f>IF(E424="","",VLOOKUP($A424,Produktliste!$A$2:$D$31,4,FALSE)*B424)</f>
        <v/>
      </c>
      <c r="G424" s="17" t="str">
        <f>IF(A424="","",VLOOKUP(A424,Produktliste!A$1:E$100,5,FALSE)-SUMIF($A$2:A424,A424,$B$2:B424))</f>
        <v/>
      </c>
    </row>
    <row r="425" spans="1:7" x14ac:dyDescent="0.25">
      <c r="A425" s="15"/>
      <c r="B425" s="15"/>
      <c r="C425" s="21"/>
      <c r="D425" s="3" t="str">
        <f>IF(A425="","",VLOOKUP($A425,Produktliste!$A$2:$D$31,2,FALSE))</f>
        <v/>
      </c>
      <c r="E425" s="2" t="str">
        <f>IF(D425="","",VLOOKUP($A425,Produktliste!$A$2:$D$31,3,FALSE))</f>
        <v/>
      </c>
      <c r="F425" s="4" t="str">
        <f>IF(E425="","",VLOOKUP($A425,Produktliste!$A$2:$D$31,4,FALSE)*B425)</f>
        <v/>
      </c>
      <c r="G425" s="17" t="str">
        <f>IF(A425="","",VLOOKUP(A425,Produktliste!A$1:E$100,5,FALSE)-SUMIF($A$2:A425,A425,$B$2:B425))</f>
        <v/>
      </c>
    </row>
    <row r="426" spans="1:7" x14ac:dyDescent="0.25">
      <c r="A426" s="15"/>
      <c r="B426" s="15"/>
      <c r="C426" s="21"/>
      <c r="D426" s="3" t="str">
        <f>IF(A426="","",VLOOKUP($A426,Produktliste!$A$2:$D$31,2,FALSE))</f>
        <v/>
      </c>
      <c r="E426" s="2" t="str">
        <f>IF(D426="","",VLOOKUP($A426,Produktliste!$A$2:$D$31,3,FALSE))</f>
        <v/>
      </c>
      <c r="F426" s="4" t="str">
        <f>IF(E426="","",VLOOKUP($A426,Produktliste!$A$2:$D$31,4,FALSE)*B426)</f>
        <v/>
      </c>
      <c r="G426" s="17" t="str">
        <f>IF(A426="","",VLOOKUP(A426,Produktliste!A$1:E$100,5,FALSE)-SUMIF($A$2:A426,A426,$B$2:B426))</f>
        <v/>
      </c>
    </row>
    <row r="427" spans="1:7" x14ac:dyDescent="0.25">
      <c r="A427" s="15"/>
      <c r="B427" s="15"/>
      <c r="C427" s="21"/>
      <c r="D427" s="3" t="str">
        <f>IF(A427="","",VLOOKUP($A427,Produktliste!$A$2:$D$31,2,FALSE))</f>
        <v/>
      </c>
      <c r="E427" s="2" t="str">
        <f>IF(D427="","",VLOOKUP($A427,Produktliste!$A$2:$D$31,3,FALSE))</f>
        <v/>
      </c>
      <c r="F427" s="4" t="str">
        <f>IF(E427="","",VLOOKUP($A427,Produktliste!$A$2:$D$31,4,FALSE)*B427)</f>
        <v/>
      </c>
      <c r="G427" s="17" t="str">
        <f>IF(A427="","",VLOOKUP(A427,Produktliste!A$1:E$100,5,FALSE)-SUMIF($A$2:A427,A427,$B$2:B427))</f>
        <v/>
      </c>
    </row>
    <row r="428" spans="1:7" x14ac:dyDescent="0.25">
      <c r="A428" s="15"/>
      <c r="B428" s="15"/>
      <c r="C428" s="21"/>
      <c r="D428" s="3" t="str">
        <f>IF(A428="","",VLOOKUP($A428,Produktliste!$A$2:$D$31,2,FALSE))</f>
        <v/>
      </c>
      <c r="E428" s="2" t="str">
        <f>IF(D428="","",VLOOKUP($A428,Produktliste!$A$2:$D$31,3,FALSE))</f>
        <v/>
      </c>
      <c r="F428" s="4" t="str">
        <f>IF(E428="","",VLOOKUP($A428,Produktliste!$A$2:$D$31,4,FALSE)*B428)</f>
        <v/>
      </c>
      <c r="G428" s="17" t="str">
        <f>IF(A428="","",VLOOKUP(A428,Produktliste!A$1:E$100,5,FALSE)-SUMIF($A$2:A428,A428,$B$2:B428))</f>
        <v/>
      </c>
    </row>
    <row r="429" spans="1:7" x14ac:dyDescent="0.25">
      <c r="A429" s="15"/>
      <c r="B429" s="15"/>
      <c r="C429" s="21"/>
      <c r="D429" s="3" t="str">
        <f>IF(A429="","",VLOOKUP($A429,Produktliste!$A$2:$D$31,2,FALSE))</f>
        <v/>
      </c>
      <c r="E429" s="2" t="str">
        <f>IF(D429="","",VLOOKUP($A429,Produktliste!$A$2:$D$31,3,FALSE))</f>
        <v/>
      </c>
      <c r="F429" s="4" t="str">
        <f>IF(E429="","",VLOOKUP($A429,Produktliste!$A$2:$D$31,4,FALSE)*B429)</f>
        <v/>
      </c>
      <c r="G429" s="17" t="str">
        <f>IF(A429="","",VLOOKUP(A429,Produktliste!A$1:E$100,5,FALSE)-SUMIF($A$2:A429,A429,$B$2:B429))</f>
        <v/>
      </c>
    </row>
    <row r="430" spans="1:7" x14ac:dyDescent="0.25">
      <c r="A430" s="15"/>
      <c r="B430" s="15"/>
      <c r="C430" s="21"/>
      <c r="D430" s="3" t="str">
        <f>IF(A430="","",VLOOKUP($A430,Produktliste!$A$2:$D$31,2,FALSE))</f>
        <v/>
      </c>
      <c r="E430" s="2" t="str">
        <f>IF(D430="","",VLOOKUP($A430,Produktliste!$A$2:$D$31,3,FALSE))</f>
        <v/>
      </c>
      <c r="F430" s="4" t="str">
        <f>IF(E430="","",VLOOKUP($A430,Produktliste!$A$2:$D$31,4,FALSE)*B430)</f>
        <v/>
      </c>
      <c r="G430" s="17" t="str">
        <f>IF(A430="","",VLOOKUP(A430,Produktliste!A$1:E$100,5,FALSE)-SUMIF($A$2:A430,A430,$B$2:B430))</f>
        <v/>
      </c>
    </row>
    <row r="431" spans="1:7" x14ac:dyDescent="0.25">
      <c r="A431" s="15"/>
      <c r="B431" s="15"/>
      <c r="C431" s="21"/>
      <c r="D431" s="3" t="str">
        <f>IF(A431="","",VLOOKUP($A431,Produktliste!$A$2:$D$31,2,FALSE))</f>
        <v/>
      </c>
      <c r="E431" s="2" t="str">
        <f>IF(D431="","",VLOOKUP($A431,Produktliste!$A$2:$D$31,3,FALSE))</f>
        <v/>
      </c>
      <c r="F431" s="4" t="str">
        <f>IF(E431="","",VLOOKUP($A431,Produktliste!$A$2:$D$31,4,FALSE)*B431)</f>
        <v/>
      </c>
      <c r="G431" s="17" t="str">
        <f>IF(A431="","",VLOOKUP(A431,Produktliste!A$1:E$100,5,FALSE)-SUMIF($A$2:A431,A431,$B$2:B431))</f>
        <v/>
      </c>
    </row>
    <row r="432" spans="1:7" x14ac:dyDescent="0.25">
      <c r="A432" s="15"/>
      <c r="B432" s="15"/>
      <c r="C432" s="21"/>
      <c r="D432" s="3" t="str">
        <f>IF(A432="","",VLOOKUP($A432,Produktliste!$A$2:$D$31,2,FALSE))</f>
        <v/>
      </c>
      <c r="E432" s="2" t="str">
        <f>IF(D432="","",VLOOKUP($A432,Produktliste!$A$2:$D$31,3,FALSE))</f>
        <v/>
      </c>
      <c r="F432" s="4" t="str">
        <f>IF(E432="","",VLOOKUP($A432,Produktliste!$A$2:$D$31,4,FALSE)*B432)</f>
        <v/>
      </c>
      <c r="G432" s="17" t="str">
        <f>IF(A432="","",VLOOKUP(A432,Produktliste!A$1:E$100,5,FALSE)-SUMIF($A$2:A432,A432,$B$2:B432))</f>
        <v/>
      </c>
    </row>
    <row r="433" spans="1:7" x14ac:dyDescent="0.25">
      <c r="A433" s="15"/>
      <c r="B433" s="15"/>
      <c r="C433" s="21"/>
      <c r="D433" s="3" t="str">
        <f>IF(A433="","",VLOOKUP($A433,Produktliste!$A$2:$D$31,2,FALSE))</f>
        <v/>
      </c>
      <c r="E433" s="2" t="str">
        <f>IF(D433="","",VLOOKUP($A433,Produktliste!$A$2:$D$31,3,FALSE))</f>
        <v/>
      </c>
      <c r="F433" s="4" t="str">
        <f>IF(E433="","",VLOOKUP($A433,Produktliste!$A$2:$D$31,4,FALSE)*B433)</f>
        <v/>
      </c>
      <c r="G433" s="17" t="str">
        <f>IF(A433="","",VLOOKUP(A433,Produktliste!A$1:E$100,5,FALSE)-SUMIF($A$2:A433,A433,$B$2:B433))</f>
        <v/>
      </c>
    </row>
    <row r="434" spans="1:7" x14ac:dyDescent="0.25">
      <c r="A434" s="15"/>
      <c r="B434" s="15"/>
      <c r="C434" s="21"/>
      <c r="D434" s="3" t="str">
        <f>IF(A434="","",VLOOKUP($A434,Produktliste!$A$2:$D$31,2,FALSE))</f>
        <v/>
      </c>
      <c r="E434" s="2" t="str">
        <f>IF(D434="","",VLOOKUP($A434,Produktliste!$A$2:$D$31,3,FALSE))</f>
        <v/>
      </c>
      <c r="F434" s="4" t="str">
        <f>IF(E434="","",VLOOKUP($A434,Produktliste!$A$2:$D$31,4,FALSE)*B434)</f>
        <v/>
      </c>
      <c r="G434" s="17" t="str">
        <f>IF(A434="","",VLOOKUP(A434,Produktliste!A$1:E$100,5,FALSE)-SUMIF($A$2:A434,A434,$B$2:B434))</f>
        <v/>
      </c>
    </row>
    <row r="435" spans="1:7" x14ac:dyDescent="0.25">
      <c r="A435" s="15"/>
      <c r="B435" s="15"/>
      <c r="C435" s="21"/>
      <c r="D435" s="3" t="str">
        <f>IF(A435="","",VLOOKUP($A435,Produktliste!$A$2:$D$31,2,FALSE))</f>
        <v/>
      </c>
      <c r="E435" s="2" t="str">
        <f>IF(D435="","",VLOOKUP($A435,Produktliste!$A$2:$D$31,3,FALSE))</f>
        <v/>
      </c>
      <c r="F435" s="4" t="str">
        <f>IF(E435="","",VLOOKUP($A435,Produktliste!$A$2:$D$31,4,FALSE)*B435)</f>
        <v/>
      </c>
      <c r="G435" s="17" t="str">
        <f>IF(A435="","",VLOOKUP(A435,Produktliste!A$1:E$100,5,FALSE)-SUMIF($A$2:A435,A435,$B$2:B435))</f>
        <v/>
      </c>
    </row>
    <row r="436" spans="1:7" x14ac:dyDescent="0.25">
      <c r="A436" s="15"/>
      <c r="B436" s="15"/>
      <c r="C436" s="21"/>
      <c r="D436" s="3" t="str">
        <f>IF(A436="","",VLOOKUP($A436,Produktliste!$A$2:$D$31,2,FALSE))</f>
        <v/>
      </c>
      <c r="E436" s="2" t="str">
        <f>IF(D436="","",VLOOKUP($A436,Produktliste!$A$2:$D$31,3,FALSE))</f>
        <v/>
      </c>
      <c r="F436" s="4" t="str">
        <f>IF(E436="","",VLOOKUP($A436,Produktliste!$A$2:$D$31,4,FALSE)*B436)</f>
        <v/>
      </c>
      <c r="G436" s="17" t="str">
        <f>IF(A436="","",VLOOKUP(A436,Produktliste!A$1:E$100,5,FALSE)-SUMIF($A$2:A436,A436,$B$2:B436))</f>
        <v/>
      </c>
    </row>
    <row r="437" spans="1:7" x14ac:dyDescent="0.25">
      <c r="A437" s="15"/>
      <c r="B437" s="15"/>
      <c r="C437" s="21"/>
      <c r="D437" s="3" t="str">
        <f>IF(A437="","",VLOOKUP($A437,Produktliste!$A$2:$D$31,2,FALSE))</f>
        <v/>
      </c>
      <c r="E437" s="2" t="str">
        <f>IF(D437="","",VLOOKUP($A437,Produktliste!$A$2:$D$31,3,FALSE))</f>
        <v/>
      </c>
      <c r="F437" s="4" t="str">
        <f>IF(E437="","",VLOOKUP($A437,Produktliste!$A$2:$D$31,4,FALSE)*B437)</f>
        <v/>
      </c>
      <c r="G437" s="17" t="str">
        <f>IF(A437="","",VLOOKUP(A437,Produktliste!A$1:E$100,5,FALSE)-SUMIF($A$2:A437,A437,$B$2:B437))</f>
        <v/>
      </c>
    </row>
    <row r="438" spans="1:7" x14ac:dyDescent="0.25">
      <c r="A438" s="15"/>
      <c r="B438" s="15"/>
      <c r="C438" s="21"/>
      <c r="D438" s="3" t="str">
        <f>IF(A438="","",VLOOKUP($A438,Produktliste!$A$2:$D$31,2,FALSE))</f>
        <v/>
      </c>
      <c r="E438" s="2" t="str">
        <f>IF(D438="","",VLOOKUP($A438,Produktliste!$A$2:$D$31,3,FALSE))</f>
        <v/>
      </c>
      <c r="F438" s="4" t="str">
        <f>IF(E438="","",VLOOKUP($A438,Produktliste!$A$2:$D$31,4,FALSE)*B438)</f>
        <v/>
      </c>
      <c r="G438" s="17" t="str">
        <f>IF(A438="","",VLOOKUP(A438,Produktliste!A$1:E$100,5,FALSE)-SUMIF($A$2:A438,A438,$B$2:B438))</f>
        <v/>
      </c>
    </row>
    <row r="439" spans="1:7" x14ac:dyDescent="0.25">
      <c r="A439" s="15"/>
      <c r="B439" s="15"/>
      <c r="C439" s="21"/>
      <c r="D439" s="3" t="str">
        <f>IF(A439="","",VLOOKUP($A439,Produktliste!$A$2:$D$31,2,FALSE))</f>
        <v/>
      </c>
      <c r="E439" s="2" t="str">
        <f>IF(D439="","",VLOOKUP($A439,Produktliste!$A$2:$D$31,3,FALSE))</f>
        <v/>
      </c>
      <c r="F439" s="4" t="str">
        <f>IF(E439="","",VLOOKUP($A439,Produktliste!$A$2:$D$31,4,FALSE)*B439)</f>
        <v/>
      </c>
      <c r="G439" s="17" t="str">
        <f>IF(A439="","",VLOOKUP(A439,Produktliste!A$1:E$100,5,FALSE)-SUMIF($A$2:A439,A439,$B$2:B439))</f>
        <v/>
      </c>
    </row>
    <row r="440" spans="1:7" x14ac:dyDescent="0.25">
      <c r="A440" s="15"/>
      <c r="B440" s="15"/>
      <c r="C440" s="21"/>
      <c r="D440" s="3" t="str">
        <f>IF(A440="","",VLOOKUP($A440,Produktliste!$A$2:$D$31,2,FALSE))</f>
        <v/>
      </c>
      <c r="E440" s="2" t="str">
        <f>IF(D440="","",VLOOKUP($A440,Produktliste!$A$2:$D$31,3,FALSE))</f>
        <v/>
      </c>
      <c r="F440" s="4" t="str">
        <f>IF(E440="","",VLOOKUP($A440,Produktliste!$A$2:$D$31,4,FALSE)*B440)</f>
        <v/>
      </c>
      <c r="G440" s="17" t="str">
        <f>IF(A440="","",VLOOKUP(A440,Produktliste!A$1:E$100,5,FALSE)-SUMIF($A$2:A440,A440,$B$2:B440))</f>
        <v/>
      </c>
    </row>
    <row r="441" spans="1:7" x14ac:dyDescent="0.25">
      <c r="A441" s="15"/>
      <c r="B441" s="15"/>
      <c r="C441" s="21"/>
      <c r="D441" s="3" t="str">
        <f>IF(A441="","",VLOOKUP($A441,Produktliste!$A$2:$D$31,2,FALSE))</f>
        <v/>
      </c>
      <c r="E441" s="2" t="str">
        <f>IF(D441="","",VLOOKUP($A441,Produktliste!$A$2:$D$31,3,FALSE))</f>
        <v/>
      </c>
      <c r="F441" s="4" t="str">
        <f>IF(E441="","",VLOOKUP($A441,Produktliste!$A$2:$D$31,4,FALSE)*B441)</f>
        <v/>
      </c>
      <c r="G441" s="17" t="str">
        <f>IF(A441="","",VLOOKUP(A441,Produktliste!A$1:E$100,5,FALSE)-SUMIF($A$2:A441,A441,$B$2:B441))</f>
        <v/>
      </c>
    </row>
    <row r="442" spans="1:7" x14ac:dyDescent="0.25">
      <c r="A442" s="15"/>
      <c r="B442" s="15"/>
      <c r="C442" s="21"/>
      <c r="D442" s="3" t="str">
        <f>IF(A442="","",VLOOKUP($A442,Produktliste!$A$2:$D$31,2,FALSE))</f>
        <v/>
      </c>
      <c r="E442" s="2" t="str">
        <f>IF(D442="","",VLOOKUP($A442,Produktliste!$A$2:$D$31,3,FALSE))</f>
        <v/>
      </c>
      <c r="F442" s="4" t="str">
        <f>IF(E442="","",VLOOKUP($A442,Produktliste!$A$2:$D$31,4,FALSE)*B442)</f>
        <v/>
      </c>
      <c r="G442" s="17" t="str">
        <f>IF(A442="","",VLOOKUP(A442,Produktliste!A$1:E$100,5,FALSE)-SUMIF($A$2:A442,A442,$B$2:B442))</f>
        <v/>
      </c>
    </row>
    <row r="443" spans="1:7" x14ac:dyDescent="0.25">
      <c r="A443" s="15"/>
      <c r="B443" s="15"/>
      <c r="C443" s="21"/>
      <c r="D443" s="3" t="str">
        <f>IF(A443="","",VLOOKUP($A443,Produktliste!$A$2:$D$31,2,FALSE))</f>
        <v/>
      </c>
      <c r="E443" s="2" t="str">
        <f>IF(D443="","",VLOOKUP($A443,Produktliste!$A$2:$D$31,3,FALSE))</f>
        <v/>
      </c>
      <c r="F443" s="4" t="str">
        <f>IF(E443="","",VLOOKUP($A443,Produktliste!$A$2:$D$31,4,FALSE)*B443)</f>
        <v/>
      </c>
      <c r="G443" s="17" t="str">
        <f>IF(A443="","",VLOOKUP(A443,Produktliste!A$1:E$100,5,FALSE)-SUMIF($A$2:A443,A443,$B$2:B443))</f>
        <v/>
      </c>
    </row>
    <row r="444" spans="1:7" x14ac:dyDescent="0.25">
      <c r="A444" s="15"/>
      <c r="B444" s="15"/>
      <c r="C444" s="21"/>
      <c r="D444" s="3" t="str">
        <f>IF(A444="","",VLOOKUP($A444,Produktliste!$A$2:$D$31,2,FALSE))</f>
        <v/>
      </c>
      <c r="E444" s="2" t="str">
        <f>IF(D444="","",VLOOKUP($A444,Produktliste!$A$2:$D$31,3,FALSE))</f>
        <v/>
      </c>
      <c r="F444" s="4" t="str">
        <f>IF(E444="","",VLOOKUP($A444,Produktliste!$A$2:$D$31,4,FALSE)*B444)</f>
        <v/>
      </c>
      <c r="G444" s="17" t="str">
        <f>IF(A444="","",VLOOKUP(A444,Produktliste!A$1:E$100,5,FALSE)-SUMIF($A$2:A444,A444,$B$2:B444))</f>
        <v/>
      </c>
    </row>
    <row r="445" spans="1:7" x14ac:dyDescent="0.25">
      <c r="A445" s="15"/>
      <c r="B445" s="15"/>
      <c r="C445" s="21"/>
      <c r="D445" s="3" t="str">
        <f>IF(A445="","",VLOOKUP($A445,Produktliste!$A$2:$D$31,2,FALSE))</f>
        <v/>
      </c>
      <c r="E445" s="2" t="str">
        <f>IF(D445="","",VLOOKUP($A445,Produktliste!$A$2:$D$31,3,FALSE))</f>
        <v/>
      </c>
      <c r="F445" s="4" t="str">
        <f>IF(E445="","",VLOOKUP($A445,Produktliste!$A$2:$D$31,4,FALSE)*B445)</f>
        <v/>
      </c>
      <c r="G445" s="17" t="str">
        <f>IF(A445="","",VLOOKUP(A445,Produktliste!A$1:E$100,5,FALSE)-SUMIF($A$2:A445,A445,$B$2:B445))</f>
        <v/>
      </c>
    </row>
    <row r="446" spans="1:7" x14ac:dyDescent="0.25">
      <c r="A446" s="15"/>
      <c r="B446" s="15"/>
      <c r="C446" s="21"/>
      <c r="D446" s="3" t="str">
        <f>IF(A446="","",VLOOKUP($A446,Produktliste!$A$2:$D$31,2,FALSE))</f>
        <v/>
      </c>
      <c r="E446" s="2" t="str">
        <f>IF(D446="","",VLOOKUP($A446,Produktliste!$A$2:$D$31,3,FALSE))</f>
        <v/>
      </c>
      <c r="F446" s="4" t="str">
        <f>IF(E446="","",VLOOKUP($A446,Produktliste!$A$2:$D$31,4,FALSE)*B446)</f>
        <v/>
      </c>
      <c r="G446" s="17" t="str">
        <f>IF(A446="","",VLOOKUP(A446,Produktliste!A$1:E$100,5,FALSE)-SUMIF($A$2:A446,A446,$B$2:B446))</f>
        <v/>
      </c>
    </row>
    <row r="447" spans="1:7" x14ac:dyDescent="0.25">
      <c r="A447" s="15"/>
      <c r="B447" s="15"/>
      <c r="C447" s="21"/>
      <c r="D447" s="3" t="str">
        <f>IF(A447="","",VLOOKUP($A447,Produktliste!$A$2:$D$31,2,FALSE))</f>
        <v/>
      </c>
      <c r="E447" s="2" t="str">
        <f>IF(D447="","",VLOOKUP($A447,Produktliste!$A$2:$D$31,3,FALSE))</f>
        <v/>
      </c>
      <c r="F447" s="4" t="str">
        <f>IF(E447="","",VLOOKUP($A447,Produktliste!$A$2:$D$31,4,FALSE)*B447)</f>
        <v/>
      </c>
      <c r="G447" s="17" t="str">
        <f>IF(A447="","",VLOOKUP(A447,Produktliste!A$1:E$100,5,FALSE)-SUMIF($A$2:A447,A447,$B$2:B447))</f>
        <v/>
      </c>
    </row>
    <row r="448" spans="1:7" x14ac:dyDescent="0.25">
      <c r="A448" s="15"/>
      <c r="B448" s="15"/>
      <c r="C448" s="21"/>
      <c r="D448" s="3" t="str">
        <f>IF(A448="","",VLOOKUP($A448,Produktliste!$A$2:$D$31,2,FALSE))</f>
        <v/>
      </c>
      <c r="E448" s="2" t="str">
        <f>IF(D448="","",VLOOKUP($A448,Produktliste!$A$2:$D$31,3,FALSE))</f>
        <v/>
      </c>
      <c r="F448" s="4" t="str">
        <f>IF(E448="","",VLOOKUP($A448,Produktliste!$A$2:$D$31,4,FALSE)*B448)</f>
        <v/>
      </c>
      <c r="G448" s="17" t="str">
        <f>IF(A448="","",VLOOKUP(A448,Produktliste!A$1:E$100,5,FALSE)-SUMIF($A$2:A448,A448,$B$2:B448))</f>
        <v/>
      </c>
    </row>
    <row r="449" spans="1:7" x14ac:dyDescent="0.25">
      <c r="A449" s="15"/>
      <c r="B449" s="15"/>
      <c r="C449" s="21"/>
      <c r="D449" s="3" t="str">
        <f>IF(A449="","",VLOOKUP($A449,Produktliste!$A$2:$D$31,2,FALSE))</f>
        <v/>
      </c>
      <c r="E449" s="2" t="str">
        <f>IF(D449="","",VLOOKUP($A449,Produktliste!$A$2:$D$31,3,FALSE))</f>
        <v/>
      </c>
      <c r="F449" s="4" t="str">
        <f>IF(E449="","",VLOOKUP($A449,Produktliste!$A$2:$D$31,4,FALSE)*B449)</f>
        <v/>
      </c>
      <c r="G449" s="17" t="str">
        <f>IF(A449="","",VLOOKUP(A449,Produktliste!A$1:E$100,5,FALSE)-SUMIF($A$2:A449,A449,$B$2:B449))</f>
        <v/>
      </c>
    </row>
    <row r="450" spans="1:7" x14ac:dyDescent="0.25">
      <c r="A450" s="15"/>
      <c r="B450" s="15"/>
      <c r="C450" s="21"/>
      <c r="D450" s="3" t="str">
        <f>IF(A450="","",VLOOKUP($A450,Produktliste!$A$2:$D$31,2,FALSE))</f>
        <v/>
      </c>
      <c r="E450" s="2" t="str">
        <f>IF(D450="","",VLOOKUP($A450,Produktliste!$A$2:$D$31,3,FALSE))</f>
        <v/>
      </c>
      <c r="F450" s="4" t="str">
        <f>IF(E450="","",VLOOKUP($A450,Produktliste!$A$2:$D$31,4,FALSE)*B450)</f>
        <v/>
      </c>
      <c r="G450" s="17" t="str">
        <f>IF(A450="","",VLOOKUP(A450,Produktliste!A$1:E$100,5,FALSE)-SUMIF($A$2:A450,A450,$B$2:B450))</f>
        <v/>
      </c>
    </row>
    <row r="451" spans="1:7" x14ac:dyDescent="0.25">
      <c r="A451" s="15"/>
      <c r="B451" s="15"/>
      <c r="C451" s="21"/>
      <c r="D451" s="3" t="str">
        <f>IF(A451="","",VLOOKUP($A451,Produktliste!$A$2:$D$31,2,FALSE))</f>
        <v/>
      </c>
      <c r="E451" s="2" t="str">
        <f>IF(D451="","",VLOOKUP($A451,Produktliste!$A$2:$D$31,3,FALSE))</f>
        <v/>
      </c>
      <c r="F451" s="4" t="str">
        <f>IF(E451="","",VLOOKUP($A451,Produktliste!$A$2:$D$31,4,FALSE)*B451)</f>
        <v/>
      </c>
      <c r="G451" s="17" t="str">
        <f>IF(A451="","",VLOOKUP(A451,Produktliste!A$1:E$100,5,FALSE)-SUMIF($A$2:A451,A451,$B$2:B451))</f>
        <v/>
      </c>
    </row>
    <row r="452" spans="1:7" x14ac:dyDescent="0.25">
      <c r="A452" s="15"/>
      <c r="B452" s="15"/>
      <c r="C452" s="21"/>
      <c r="D452" s="3" t="str">
        <f>IF(A452="","",VLOOKUP($A452,Produktliste!$A$2:$D$31,2,FALSE))</f>
        <v/>
      </c>
      <c r="E452" s="2" t="str">
        <f>IF(D452="","",VLOOKUP($A452,Produktliste!$A$2:$D$31,3,FALSE))</f>
        <v/>
      </c>
      <c r="F452" s="4" t="str">
        <f>IF(E452="","",VLOOKUP($A452,Produktliste!$A$2:$D$31,4,FALSE)*B452)</f>
        <v/>
      </c>
      <c r="G452" s="17" t="str">
        <f>IF(A452="","",VLOOKUP(A452,Produktliste!A$1:E$100,5,FALSE)-SUMIF($A$2:A452,A452,$B$2:B452))</f>
        <v/>
      </c>
    </row>
    <row r="453" spans="1:7" x14ac:dyDescent="0.25">
      <c r="A453" s="15"/>
      <c r="B453" s="15"/>
      <c r="C453" s="21"/>
      <c r="D453" s="3" t="str">
        <f>IF(A453="","",VLOOKUP($A453,Produktliste!$A$2:$D$31,2,FALSE))</f>
        <v/>
      </c>
      <c r="E453" s="2" t="str">
        <f>IF(D453="","",VLOOKUP($A453,Produktliste!$A$2:$D$31,3,FALSE))</f>
        <v/>
      </c>
      <c r="F453" s="4" t="str">
        <f>IF(E453="","",VLOOKUP($A453,Produktliste!$A$2:$D$31,4,FALSE)*B453)</f>
        <v/>
      </c>
      <c r="G453" s="17" t="str">
        <f>IF(A453="","",VLOOKUP(A453,Produktliste!A$1:E$100,5,FALSE)-SUMIF($A$2:A453,A453,$B$2:B453))</f>
        <v/>
      </c>
    </row>
    <row r="454" spans="1:7" x14ac:dyDescent="0.25">
      <c r="A454" s="15"/>
      <c r="B454" s="15"/>
      <c r="C454" s="21"/>
      <c r="D454" s="3" t="str">
        <f>IF(A454="","",VLOOKUP($A454,Produktliste!$A$2:$D$31,2,FALSE))</f>
        <v/>
      </c>
      <c r="E454" s="2" t="str">
        <f>IF(D454="","",VLOOKUP($A454,Produktliste!$A$2:$D$31,3,FALSE))</f>
        <v/>
      </c>
      <c r="F454" s="4" t="str">
        <f>IF(E454="","",VLOOKUP($A454,Produktliste!$A$2:$D$31,4,FALSE)*B454)</f>
        <v/>
      </c>
      <c r="G454" s="17" t="str">
        <f>IF(A454="","",VLOOKUP(A454,Produktliste!A$1:E$100,5,FALSE)-SUMIF($A$2:A454,A454,$B$2:B454))</f>
        <v/>
      </c>
    </row>
    <row r="455" spans="1:7" x14ac:dyDescent="0.25">
      <c r="A455" s="15"/>
      <c r="B455" s="15"/>
      <c r="C455" s="21"/>
      <c r="D455" s="3" t="str">
        <f>IF(A455="","",VLOOKUP($A455,Produktliste!$A$2:$D$31,2,FALSE))</f>
        <v/>
      </c>
      <c r="E455" s="2" t="str">
        <f>IF(D455="","",VLOOKUP($A455,Produktliste!$A$2:$D$31,3,FALSE))</f>
        <v/>
      </c>
      <c r="F455" s="4" t="str">
        <f>IF(E455="","",VLOOKUP($A455,Produktliste!$A$2:$D$31,4,FALSE)*B455)</f>
        <v/>
      </c>
      <c r="G455" s="17" t="str">
        <f>IF(A455="","",VLOOKUP(A455,Produktliste!A$1:E$100,5,FALSE)-SUMIF($A$2:A455,A455,$B$2:B455))</f>
        <v/>
      </c>
    </row>
    <row r="456" spans="1:7" x14ac:dyDescent="0.25">
      <c r="A456" s="15"/>
      <c r="B456" s="15"/>
      <c r="C456" s="21"/>
      <c r="D456" s="3" t="str">
        <f>IF(A456="","",VLOOKUP($A456,Produktliste!$A$2:$D$31,2,FALSE))</f>
        <v/>
      </c>
      <c r="E456" s="2" t="str">
        <f>IF(D456="","",VLOOKUP($A456,Produktliste!$A$2:$D$31,3,FALSE))</f>
        <v/>
      </c>
      <c r="F456" s="4" t="str">
        <f>IF(E456="","",VLOOKUP($A456,Produktliste!$A$2:$D$31,4,FALSE)*B456)</f>
        <v/>
      </c>
      <c r="G456" s="17" t="str">
        <f>IF(A456="","",VLOOKUP(A456,Produktliste!A$1:E$100,5,FALSE)-SUMIF($A$2:A456,A456,$B$2:B456))</f>
        <v/>
      </c>
    </row>
    <row r="457" spans="1:7" x14ac:dyDescent="0.25">
      <c r="A457" s="15"/>
      <c r="B457" s="15"/>
      <c r="C457" s="21"/>
      <c r="D457" s="3" t="str">
        <f>IF(A457="","",VLOOKUP($A457,Produktliste!$A$2:$D$31,2,FALSE))</f>
        <v/>
      </c>
      <c r="E457" s="2" t="str">
        <f>IF(D457="","",VLOOKUP($A457,Produktliste!$A$2:$D$31,3,FALSE))</f>
        <v/>
      </c>
      <c r="F457" s="4" t="str">
        <f>IF(E457="","",VLOOKUP($A457,Produktliste!$A$2:$D$31,4,FALSE)*B457)</f>
        <v/>
      </c>
      <c r="G457" s="17" t="str">
        <f>IF(A457="","",VLOOKUP(A457,Produktliste!A$1:E$100,5,FALSE)-SUMIF($A$2:A457,A457,$B$2:B457))</f>
        <v/>
      </c>
    </row>
    <row r="458" spans="1:7" x14ac:dyDescent="0.25">
      <c r="A458" s="15"/>
      <c r="B458" s="15"/>
      <c r="C458" s="21"/>
      <c r="D458" s="3" t="str">
        <f>IF(A458="","",VLOOKUP($A458,Produktliste!$A$2:$D$31,2,FALSE))</f>
        <v/>
      </c>
      <c r="E458" s="2" t="str">
        <f>IF(D458="","",VLOOKUP($A458,Produktliste!$A$2:$D$31,3,FALSE))</f>
        <v/>
      </c>
      <c r="F458" s="4" t="str">
        <f>IF(E458="","",VLOOKUP($A458,Produktliste!$A$2:$D$31,4,FALSE)*B458)</f>
        <v/>
      </c>
      <c r="G458" s="17" t="str">
        <f>IF(A458="","",VLOOKUP(A458,Produktliste!A$1:E$100,5,FALSE)-SUMIF($A$2:A458,A458,$B$2:B458))</f>
        <v/>
      </c>
    </row>
    <row r="459" spans="1:7" x14ac:dyDescent="0.25">
      <c r="A459" s="15"/>
      <c r="B459" s="15"/>
      <c r="C459" s="21"/>
      <c r="D459" s="3" t="str">
        <f>IF(A459="","",VLOOKUP($A459,Produktliste!$A$2:$D$31,2,FALSE))</f>
        <v/>
      </c>
      <c r="E459" s="2" t="str">
        <f>IF(D459="","",VLOOKUP($A459,Produktliste!$A$2:$D$31,3,FALSE))</f>
        <v/>
      </c>
      <c r="F459" s="4" t="str">
        <f>IF(E459="","",VLOOKUP($A459,Produktliste!$A$2:$D$31,4,FALSE)*B459)</f>
        <v/>
      </c>
      <c r="G459" s="17" t="str">
        <f>IF(A459="","",VLOOKUP(A459,Produktliste!A$1:E$100,5,FALSE)-SUMIF($A$2:A459,A459,$B$2:B459))</f>
        <v/>
      </c>
    </row>
    <row r="460" spans="1:7" x14ac:dyDescent="0.25">
      <c r="A460" s="15"/>
      <c r="B460" s="15"/>
      <c r="C460" s="21"/>
      <c r="D460" s="3" t="str">
        <f>IF(A460="","",VLOOKUP($A460,Produktliste!$A$2:$D$31,2,FALSE))</f>
        <v/>
      </c>
      <c r="E460" s="2" t="str">
        <f>IF(D460="","",VLOOKUP($A460,Produktliste!$A$2:$D$31,3,FALSE))</f>
        <v/>
      </c>
      <c r="F460" s="4" t="str">
        <f>IF(E460="","",VLOOKUP($A460,Produktliste!$A$2:$D$31,4,FALSE)*B460)</f>
        <v/>
      </c>
      <c r="G460" s="17" t="str">
        <f>IF(A460="","",VLOOKUP(A460,Produktliste!A$1:E$100,5,FALSE)-SUMIF($A$2:A460,A460,$B$2:B460))</f>
        <v/>
      </c>
    </row>
    <row r="461" spans="1:7" x14ac:dyDescent="0.25">
      <c r="A461" s="15"/>
      <c r="B461" s="15"/>
      <c r="C461" s="21"/>
      <c r="D461" s="3" t="str">
        <f>IF(A461="","",VLOOKUP($A461,Produktliste!$A$2:$D$31,2,FALSE))</f>
        <v/>
      </c>
      <c r="E461" s="2" t="str">
        <f>IF(D461="","",VLOOKUP($A461,Produktliste!$A$2:$D$31,3,FALSE))</f>
        <v/>
      </c>
      <c r="F461" s="4" t="str">
        <f>IF(E461="","",VLOOKUP($A461,Produktliste!$A$2:$D$31,4,FALSE)*B461)</f>
        <v/>
      </c>
      <c r="G461" s="17" t="str">
        <f>IF(A461="","",VLOOKUP(A461,Produktliste!A$1:E$100,5,FALSE)-SUMIF($A$2:A461,A461,$B$2:B461))</f>
        <v/>
      </c>
    </row>
    <row r="462" spans="1:7" x14ac:dyDescent="0.25">
      <c r="A462" s="15"/>
      <c r="B462" s="15"/>
      <c r="C462" s="21"/>
      <c r="D462" s="3" t="str">
        <f>IF(A462="","",VLOOKUP($A462,Produktliste!$A$2:$D$31,2,FALSE))</f>
        <v/>
      </c>
      <c r="E462" s="2" t="str">
        <f>IF(D462="","",VLOOKUP($A462,Produktliste!$A$2:$D$31,3,FALSE))</f>
        <v/>
      </c>
      <c r="F462" s="4" t="str">
        <f>IF(E462="","",VLOOKUP($A462,Produktliste!$A$2:$D$31,4,FALSE)*B462)</f>
        <v/>
      </c>
      <c r="G462" s="17" t="str">
        <f>IF(A462="","",VLOOKUP(A462,Produktliste!A$1:E$100,5,FALSE)-SUMIF($A$2:A462,A462,$B$2:B462))</f>
        <v/>
      </c>
    </row>
    <row r="463" spans="1:7" x14ac:dyDescent="0.25">
      <c r="A463" s="15"/>
      <c r="B463" s="15"/>
      <c r="C463" s="21"/>
      <c r="D463" s="3" t="str">
        <f>IF(A463="","",VLOOKUP($A463,Produktliste!$A$2:$D$31,2,FALSE))</f>
        <v/>
      </c>
      <c r="E463" s="2" t="str">
        <f>IF(D463="","",VLOOKUP($A463,Produktliste!$A$2:$D$31,3,FALSE))</f>
        <v/>
      </c>
      <c r="F463" s="4" t="str">
        <f>IF(E463="","",VLOOKUP($A463,Produktliste!$A$2:$D$31,4,FALSE)*B463)</f>
        <v/>
      </c>
      <c r="G463" s="17" t="str">
        <f>IF(A463="","",VLOOKUP(A463,Produktliste!A$1:E$100,5,FALSE)-SUMIF($A$2:A463,A463,$B$2:B463))</f>
        <v/>
      </c>
    </row>
    <row r="464" spans="1:7" x14ac:dyDescent="0.25">
      <c r="A464" s="15"/>
      <c r="B464" s="15"/>
      <c r="C464" s="21"/>
      <c r="D464" s="3" t="str">
        <f>IF(A464="","",VLOOKUP($A464,Produktliste!$A$2:$D$31,2,FALSE))</f>
        <v/>
      </c>
      <c r="E464" s="2" t="str">
        <f>IF(D464="","",VLOOKUP($A464,Produktliste!$A$2:$D$31,3,FALSE))</f>
        <v/>
      </c>
      <c r="F464" s="4" t="str">
        <f>IF(E464="","",VLOOKUP($A464,Produktliste!$A$2:$D$31,4,FALSE)*B464)</f>
        <v/>
      </c>
      <c r="G464" s="17" t="str">
        <f>IF(A464="","",VLOOKUP(A464,Produktliste!A$1:E$100,5,FALSE)-SUMIF($A$2:A464,A464,$B$2:B464))</f>
        <v/>
      </c>
    </row>
    <row r="465" spans="1:7" x14ac:dyDescent="0.25">
      <c r="A465" s="15"/>
      <c r="B465" s="15"/>
      <c r="C465" s="21"/>
      <c r="D465" s="3" t="str">
        <f>IF(A465="","",VLOOKUP($A465,Produktliste!$A$2:$D$31,2,FALSE))</f>
        <v/>
      </c>
      <c r="E465" s="2" t="str">
        <f>IF(D465="","",VLOOKUP($A465,Produktliste!$A$2:$D$31,3,FALSE))</f>
        <v/>
      </c>
      <c r="F465" s="4" t="str">
        <f>IF(E465="","",VLOOKUP($A465,Produktliste!$A$2:$D$31,4,FALSE)*B465)</f>
        <v/>
      </c>
      <c r="G465" s="17" t="str">
        <f>IF(A465="","",VLOOKUP(A465,Produktliste!A$1:E$100,5,FALSE)-SUMIF($A$2:A465,A465,$B$2:B465))</f>
        <v/>
      </c>
    </row>
    <row r="466" spans="1:7" x14ac:dyDescent="0.25">
      <c r="A466" s="15"/>
      <c r="B466" s="15"/>
      <c r="C466" s="21"/>
      <c r="D466" s="3" t="str">
        <f>IF(A466="","",VLOOKUP($A466,Produktliste!$A$2:$D$31,2,FALSE))</f>
        <v/>
      </c>
      <c r="E466" s="2" t="str">
        <f>IF(D466="","",VLOOKUP($A466,Produktliste!$A$2:$D$31,3,FALSE))</f>
        <v/>
      </c>
      <c r="F466" s="4" t="str">
        <f>IF(E466="","",VLOOKUP($A466,Produktliste!$A$2:$D$31,4,FALSE)*B466)</f>
        <v/>
      </c>
      <c r="G466" s="17" t="str">
        <f>IF(A466="","",VLOOKUP(A466,Produktliste!A$1:E$100,5,FALSE)-SUMIF($A$2:A466,A466,$B$2:B466))</f>
        <v/>
      </c>
    </row>
    <row r="467" spans="1:7" x14ac:dyDescent="0.25">
      <c r="A467" s="15"/>
      <c r="B467" s="15"/>
      <c r="C467" s="21"/>
      <c r="D467" s="3" t="str">
        <f>IF(A467="","",VLOOKUP($A467,Produktliste!$A$2:$D$31,2,FALSE))</f>
        <v/>
      </c>
      <c r="E467" s="2" t="str">
        <f>IF(D467="","",VLOOKUP($A467,Produktliste!$A$2:$D$31,3,FALSE))</f>
        <v/>
      </c>
      <c r="F467" s="4" t="str">
        <f>IF(E467="","",VLOOKUP($A467,Produktliste!$A$2:$D$31,4,FALSE)*B467)</f>
        <v/>
      </c>
      <c r="G467" s="17" t="str">
        <f>IF(A467="","",VLOOKUP(A467,Produktliste!A$1:E$100,5,FALSE)-SUMIF($A$2:A467,A467,$B$2:B467))</f>
        <v/>
      </c>
    </row>
    <row r="468" spans="1:7" x14ac:dyDescent="0.25">
      <c r="A468" s="15"/>
      <c r="B468" s="15"/>
      <c r="C468" s="21"/>
      <c r="D468" s="3" t="str">
        <f>IF(A468="","",VLOOKUP($A468,Produktliste!$A$2:$D$31,2,FALSE))</f>
        <v/>
      </c>
      <c r="E468" s="2" t="str">
        <f>IF(D468="","",VLOOKUP($A468,Produktliste!$A$2:$D$31,3,FALSE))</f>
        <v/>
      </c>
      <c r="F468" s="4" t="str">
        <f>IF(E468="","",VLOOKUP($A468,Produktliste!$A$2:$D$31,4,FALSE)*B468)</f>
        <v/>
      </c>
      <c r="G468" s="17" t="str">
        <f>IF(A468="","",VLOOKUP(A468,Produktliste!A$1:E$100,5,FALSE)-SUMIF($A$2:A468,A468,$B$2:B468))</f>
        <v/>
      </c>
    </row>
    <row r="469" spans="1:7" x14ac:dyDescent="0.25">
      <c r="A469" s="15"/>
      <c r="B469" s="15"/>
      <c r="C469" s="21"/>
      <c r="D469" s="3" t="str">
        <f>IF(A469="","",VLOOKUP($A469,Produktliste!$A$2:$D$31,2,FALSE))</f>
        <v/>
      </c>
      <c r="E469" s="2" t="str">
        <f>IF(D469="","",VLOOKUP($A469,Produktliste!$A$2:$D$31,3,FALSE))</f>
        <v/>
      </c>
      <c r="F469" s="4" t="str">
        <f>IF(E469="","",VLOOKUP($A469,Produktliste!$A$2:$D$31,4,FALSE)*B469)</f>
        <v/>
      </c>
      <c r="G469" s="17" t="str">
        <f>IF(A469="","",VLOOKUP(A469,Produktliste!A$1:E$100,5,FALSE)-SUMIF($A$2:A469,A469,$B$2:B469))</f>
        <v/>
      </c>
    </row>
    <row r="470" spans="1:7" x14ac:dyDescent="0.25">
      <c r="A470" s="15"/>
      <c r="B470" s="15"/>
      <c r="C470" s="21"/>
      <c r="D470" s="3" t="str">
        <f>IF(A470="","",VLOOKUP($A470,Produktliste!$A$2:$D$31,2,FALSE))</f>
        <v/>
      </c>
      <c r="E470" s="2" t="str">
        <f>IF(D470="","",VLOOKUP($A470,Produktliste!$A$2:$D$31,3,FALSE))</f>
        <v/>
      </c>
      <c r="F470" s="4" t="str">
        <f>IF(E470="","",VLOOKUP($A470,Produktliste!$A$2:$D$31,4,FALSE)*B470)</f>
        <v/>
      </c>
      <c r="G470" s="17" t="str">
        <f>IF(A470="","",VLOOKUP(A470,Produktliste!A$1:E$100,5,FALSE)-SUMIF($A$2:A470,A470,$B$2:B470))</f>
        <v/>
      </c>
    </row>
    <row r="471" spans="1:7" x14ac:dyDescent="0.25">
      <c r="A471" s="15"/>
      <c r="B471" s="15"/>
      <c r="C471" s="21"/>
      <c r="D471" s="3" t="str">
        <f>IF(A471="","",VLOOKUP($A471,Produktliste!$A$2:$D$31,2,FALSE))</f>
        <v/>
      </c>
      <c r="E471" s="2" t="str">
        <f>IF(D471="","",VLOOKUP($A471,Produktliste!$A$2:$D$31,3,FALSE))</f>
        <v/>
      </c>
      <c r="F471" s="4" t="str">
        <f>IF(E471="","",VLOOKUP($A471,Produktliste!$A$2:$D$31,4,FALSE)*B471)</f>
        <v/>
      </c>
      <c r="G471" s="17" t="str">
        <f>IF(A471="","",VLOOKUP(A471,Produktliste!A$1:E$100,5,FALSE)-SUMIF($A$2:A471,A471,$B$2:B471))</f>
        <v/>
      </c>
    </row>
    <row r="472" spans="1:7" x14ac:dyDescent="0.25">
      <c r="A472" s="15"/>
      <c r="B472" s="15"/>
      <c r="C472" s="21"/>
      <c r="D472" s="3" t="str">
        <f>IF(A472="","",VLOOKUP($A472,Produktliste!$A$2:$D$31,2,FALSE))</f>
        <v/>
      </c>
      <c r="E472" s="2" t="str">
        <f>IF(D472="","",VLOOKUP($A472,Produktliste!$A$2:$D$31,3,FALSE))</f>
        <v/>
      </c>
      <c r="F472" s="4" t="str">
        <f>IF(E472="","",VLOOKUP($A472,Produktliste!$A$2:$D$31,4,FALSE)*B472)</f>
        <v/>
      </c>
      <c r="G472" s="17" t="str">
        <f>IF(A472="","",VLOOKUP(A472,Produktliste!A$1:E$100,5,FALSE)-SUMIF($A$2:A472,A472,$B$2:B472))</f>
        <v/>
      </c>
    </row>
    <row r="473" spans="1:7" x14ac:dyDescent="0.25">
      <c r="A473" s="15"/>
      <c r="B473" s="15"/>
      <c r="C473" s="21"/>
      <c r="D473" s="3" t="str">
        <f>IF(A473="","",VLOOKUP($A473,Produktliste!$A$2:$D$31,2,FALSE))</f>
        <v/>
      </c>
      <c r="E473" s="2" t="str">
        <f>IF(D473="","",VLOOKUP($A473,Produktliste!$A$2:$D$31,3,FALSE))</f>
        <v/>
      </c>
      <c r="F473" s="4" t="str">
        <f>IF(E473="","",VLOOKUP($A473,Produktliste!$A$2:$D$31,4,FALSE)*B473)</f>
        <v/>
      </c>
      <c r="G473" s="17" t="str">
        <f>IF(A473="","",VLOOKUP(A473,Produktliste!A$1:E$100,5,FALSE)-SUMIF($A$2:A473,A473,$B$2:B473))</f>
        <v/>
      </c>
    </row>
    <row r="474" spans="1:7" x14ac:dyDescent="0.25">
      <c r="A474" s="15"/>
      <c r="B474" s="15"/>
      <c r="C474" s="21"/>
      <c r="D474" s="3" t="str">
        <f>IF(A474="","",VLOOKUP($A474,Produktliste!$A$2:$D$31,2,FALSE))</f>
        <v/>
      </c>
      <c r="E474" s="2" t="str">
        <f>IF(D474="","",VLOOKUP($A474,Produktliste!$A$2:$D$31,3,FALSE))</f>
        <v/>
      </c>
      <c r="F474" s="4" t="str">
        <f>IF(E474="","",VLOOKUP($A474,Produktliste!$A$2:$D$31,4,FALSE)*B474)</f>
        <v/>
      </c>
      <c r="G474" s="17" t="str">
        <f>IF(A474="","",VLOOKUP(A474,Produktliste!A$1:E$100,5,FALSE)-SUMIF($A$2:A474,A474,$B$2:B474))</f>
        <v/>
      </c>
    </row>
    <row r="475" spans="1:7" x14ac:dyDescent="0.25">
      <c r="A475" s="15"/>
      <c r="B475" s="15"/>
      <c r="C475" s="21"/>
      <c r="D475" s="3" t="str">
        <f>IF(A475="","",VLOOKUP($A475,Produktliste!$A$2:$D$31,2,FALSE))</f>
        <v/>
      </c>
      <c r="E475" s="2" t="str">
        <f>IF(D475="","",VLOOKUP($A475,Produktliste!$A$2:$D$31,3,FALSE))</f>
        <v/>
      </c>
      <c r="F475" s="4" t="str">
        <f>IF(E475="","",VLOOKUP($A475,Produktliste!$A$2:$D$31,4,FALSE)*B475)</f>
        <v/>
      </c>
      <c r="G475" s="17" t="str">
        <f>IF(A475="","",VLOOKUP(A475,Produktliste!A$1:E$100,5,FALSE)-SUMIF($A$2:A475,A475,$B$2:B475))</f>
        <v/>
      </c>
    </row>
    <row r="476" spans="1:7" x14ac:dyDescent="0.25">
      <c r="A476" s="15"/>
      <c r="B476" s="15"/>
      <c r="C476" s="21"/>
      <c r="D476" s="3" t="str">
        <f>IF(A476="","",VLOOKUP($A476,Produktliste!$A$2:$D$31,2,FALSE))</f>
        <v/>
      </c>
      <c r="E476" s="2" t="str">
        <f>IF(D476="","",VLOOKUP($A476,Produktliste!$A$2:$D$31,3,FALSE))</f>
        <v/>
      </c>
      <c r="F476" s="4" t="str">
        <f>IF(E476="","",VLOOKUP($A476,Produktliste!$A$2:$D$31,4,FALSE)*B476)</f>
        <v/>
      </c>
      <c r="G476" s="17" t="str">
        <f>IF(A476="","",VLOOKUP(A476,Produktliste!A$1:E$100,5,FALSE)-SUMIF($A$2:A476,A476,$B$2:B476))</f>
        <v/>
      </c>
    </row>
    <row r="477" spans="1:7" x14ac:dyDescent="0.25">
      <c r="A477" s="15"/>
      <c r="B477" s="15"/>
      <c r="C477" s="21"/>
      <c r="D477" s="3" t="str">
        <f>IF(A477="","",VLOOKUP($A477,Produktliste!$A$2:$D$31,2,FALSE))</f>
        <v/>
      </c>
      <c r="E477" s="2" t="str">
        <f>IF(D477="","",VLOOKUP($A477,Produktliste!$A$2:$D$31,3,FALSE))</f>
        <v/>
      </c>
      <c r="F477" s="4" t="str">
        <f>IF(E477="","",VLOOKUP($A477,Produktliste!$A$2:$D$31,4,FALSE)*B477)</f>
        <v/>
      </c>
      <c r="G477" s="17" t="str">
        <f>IF(A477="","",VLOOKUP(A477,Produktliste!A$1:E$100,5,FALSE)-SUMIF($A$2:A477,A477,$B$2:B477))</f>
        <v/>
      </c>
    </row>
    <row r="478" spans="1:7" x14ac:dyDescent="0.25">
      <c r="A478" s="15"/>
      <c r="B478" s="15"/>
      <c r="C478" s="21"/>
      <c r="D478" s="3" t="str">
        <f>IF(A478="","",VLOOKUP($A478,Produktliste!$A$2:$D$31,2,FALSE))</f>
        <v/>
      </c>
      <c r="E478" s="2" t="str">
        <f>IF(D478="","",VLOOKUP($A478,Produktliste!$A$2:$D$31,3,FALSE))</f>
        <v/>
      </c>
      <c r="F478" s="4" t="str">
        <f>IF(E478="","",VLOOKUP($A478,Produktliste!$A$2:$D$31,4,FALSE)*B478)</f>
        <v/>
      </c>
      <c r="G478" s="17" t="str">
        <f>IF(A478="","",VLOOKUP(A478,Produktliste!A$1:E$100,5,FALSE)-SUMIF($A$2:A478,A478,$B$2:B478))</f>
        <v/>
      </c>
    </row>
    <row r="479" spans="1:7" x14ac:dyDescent="0.25">
      <c r="A479" s="15"/>
      <c r="B479" s="15"/>
      <c r="C479" s="21"/>
      <c r="D479" s="3" t="str">
        <f>IF(A479="","",VLOOKUP($A479,Produktliste!$A$2:$D$31,2,FALSE))</f>
        <v/>
      </c>
      <c r="E479" s="2" t="str">
        <f>IF(D479="","",VLOOKUP($A479,Produktliste!$A$2:$D$31,3,FALSE))</f>
        <v/>
      </c>
      <c r="F479" s="4" t="str">
        <f>IF(E479="","",VLOOKUP($A479,Produktliste!$A$2:$D$31,4,FALSE)*B479)</f>
        <v/>
      </c>
      <c r="G479" s="17" t="str">
        <f>IF(A479="","",VLOOKUP(A479,Produktliste!A$1:E$100,5,FALSE)-SUMIF($A$2:A479,A479,$B$2:B479))</f>
        <v/>
      </c>
    </row>
    <row r="480" spans="1:7" x14ac:dyDescent="0.25">
      <c r="A480" s="15"/>
      <c r="B480" s="15"/>
      <c r="C480" s="21"/>
      <c r="D480" s="3" t="str">
        <f>IF(A480="","",VLOOKUP($A480,Produktliste!$A$2:$D$31,2,FALSE))</f>
        <v/>
      </c>
      <c r="E480" s="2" t="str">
        <f>IF(D480="","",VLOOKUP($A480,Produktliste!$A$2:$D$31,3,FALSE))</f>
        <v/>
      </c>
      <c r="F480" s="4" t="str">
        <f>IF(E480="","",VLOOKUP($A480,Produktliste!$A$2:$D$31,4,FALSE)*B480)</f>
        <v/>
      </c>
      <c r="G480" s="17" t="str">
        <f>IF(A480="","",VLOOKUP(A480,Produktliste!A$1:E$100,5,FALSE)-SUMIF($A$2:A480,A480,$B$2:B480))</f>
        <v/>
      </c>
    </row>
    <row r="481" spans="1:7" x14ac:dyDescent="0.25">
      <c r="A481" s="15"/>
      <c r="B481" s="15"/>
      <c r="C481" s="21"/>
      <c r="D481" s="3" t="str">
        <f>IF(A481="","",VLOOKUP($A481,Produktliste!$A$2:$D$31,2,FALSE))</f>
        <v/>
      </c>
      <c r="E481" s="2" t="str">
        <f>IF(D481="","",VLOOKUP($A481,Produktliste!$A$2:$D$31,3,FALSE))</f>
        <v/>
      </c>
      <c r="F481" s="4" t="str">
        <f>IF(E481="","",VLOOKUP($A481,Produktliste!$A$2:$D$31,4,FALSE)*B481)</f>
        <v/>
      </c>
      <c r="G481" s="17" t="str">
        <f>IF(A481="","",VLOOKUP(A481,Produktliste!A$1:E$100,5,FALSE)-SUMIF($A$2:A481,A481,$B$2:B481))</f>
        <v/>
      </c>
    </row>
    <row r="482" spans="1:7" x14ac:dyDescent="0.25">
      <c r="A482" s="15"/>
      <c r="B482" s="15"/>
      <c r="C482" s="21"/>
      <c r="D482" s="3" t="str">
        <f>IF(A482="","",VLOOKUP($A482,Produktliste!$A$2:$D$31,2,FALSE))</f>
        <v/>
      </c>
      <c r="E482" s="2" t="str">
        <f>IF(D482="","",VLOOKUP($A482,Produktliste!$A$2:$D$31,3,FALSE))</f>
        <v/>
      </c>
      <c r="F482" s="4" t="str">
        <f>IF(E482="","",VLOOKUP($A482,Produktliste!$A$2:$D$31,4,FALSE)*B482)</f>
        <v/>
      </c>
      <c r="G482" s="17" t="str">
        <f>IF(A482="","",VLOOKUP(A482,Produktliste!A$1:E$100,5,FALSE)-SUMIF($A$2:A482,A482,$B$2:B482))</f>
        <v/>
      </c>
    </row>
    <row r="483" spans="1:7" x14ac:dyDescent="0.25">
      <c r="A483" s="15"/>
      <c r="B483" s="15"/>
      <c r="C483" s="21"/>
      <c r="D483" s="3" t="str">
        <f>IF(A483="","",VLOOKUP($A483,Produktliste!$A$2:$D$31,2,FALSE))</f>
        <v/>
      </c>
      <c r="E483" s="2" t="str">
        <f>IF(D483="","",VLOOKUP($A483,Produktliste!$A$2:$D$31,3,FALSE))</f>
        <v/>
      </c>
      <c r="F483" s="4" t="str">
        <f>IF(E483="","",VLOOKUP($A483,Produktliste!$A$2:$D$31,4,FALSE)*B483)</f>
        <v/>
      </c>
      <c r="G483" s="17" t="str">
        <f>IF(A483="","",VLOOKUP(A483,Produktliste!A$1:E$100,5,FALSE)-SUMIF($A$2:A483,A483,$B$2:B483))</f>
        <v/>
      </c>
    </row>
    <row r="484" spans="1:7" x14ac:dyDescent="0.25">
      <c r="A484" s="15"/>
      <c r="B484" s="15"/>
      <c r="C484" s="21"/>
      <c r="D484" s="3" t="str">
        <f>IF(A484="","",VLOOKUP($A484,Produktliste!$A$2:$D$31,2,FALSE))</f>
        <v/>
      </c>
      <c r="E484" s="2" t="str">
        <f>IF(D484="","",VLOOKUP($A484,Produktliste!$A$2:$D$31,3,FALSE))</f>
        <v/>
      </c>
      <c r="F484" s="4" t="str">
        <f>IF(E484="","",VLOOKUP($A484,Produktliste!$A$2:$D$31,4,FALSE)*B484)</f>
        <v/>
      </c>
      <c r="G484" s="17" t="str">
        <f>IF(A484="","",VLOOKUP(A484,Produktliste!A$1:E$100,5,FALSE)-SUMIF($A$2:A484,A484,$B$2:B484))</f>
        <v/>
      </c>
    </row>
    <row r="485" spans="1:7" x14ac:dyDescent="0.25">
      <c r="A485" s="15"/>
      <c r="B485" s="15"/>
      <c r="C485" s="21"/>
      <c r="D485" s="3" t="str">
        <f>IF(A485="","",VLOOKUP($A485,Produktliste!$A$2:$D$31,2,FALSE))</f>
        <v/>
      </c>
      <c r="E485" s="2" t="str">
        <f>IF(D485="","",VLOOKUP($A485,Produktliste!$A$2:$D$31,3,FALSE))</f>
        <v/>
      </c>
      <c r="F485" s="4" t="str">
        <f>IF(E485="","",VLOOKUP($A485,Produktliste!$A$2:$D$31,4,FALSE)*B485)</f>
        <v/>
      </c>
      <c r="G485" s="17" t="str">
        <f>IF(A485="","",VLOOKUP(A485,Produktliste!A$1:E$100,5,FALSE)-SUMIF($A$2:A485,A485,$B$2:B485))</f>
        <v/>
      </c>
    </row>
    <row r="486" spans="1:7" x14ac:dyDescent="0.25">
      <c r="A486" s="15"/>
      <c r="B486" s="15"/>
      <c r="C486" s="21"/>
      <c r="D486" s="3" t="str">
        <f>IF(A486="","",VLOOKUP($A486,Produktliste!$A$2:$D$31,2,FALSE))</f>
        <v/>
      </c>
      <c r="E486" s="2" t="str">
        <f>IF(D486="","",VLOOKUP($A486,Produktliste!$A$2:$D$31,3,FALSE))</f>
        <v/>
      </c>
      <c r="F486" s="4" t="str">
        <f>IF(E486="","",VLOOKUP($A486,Produktliste!$A$2:$D$31,4,FALSE)*B486)</f>
        <v/>
      </c>
      <c r="G486" s="17" t="str">
        <f>IF(A486="","",VLOOKUP(A486,Produktliste!A$1:E$100,5,FALSE)-SUMIF($A$2:A486,A486,$B$2:B486))</f>
        <v/>
      </c>
    </row>
    <row r="487" spans="1:7" x14ac:dyDescent="0.25">
      <c r="A487" s="15"/>
      <c r="B487" s="15"/>
      <c r="C487" s="21"/>
      <c r="D487" s="3" t="str">
        <f>IF(A487="","",VLOOKUP($A487,Produktliste!$A$2:$D$31,2,FALSE))</f>
        <v/>
      </c>
      <c r="E487" s="2" t="str">
        <f>IF(D487="","",VLOOKUP($A487,Produktliste!$A$2:$D$31,3,FALSE))</f>
        <v/>
      </c>
      <c r="F487" s="4" t="str">
        <f>IF(E487="","",VLOOKUP($A487,Produktliste!$A$2:$D$31,4,FALSE)*B487)</f>
        <v/>
      </c>
      <c r="G487" s="17" t="str">
        <f>IF(A487="","",VLOOKUP(A487,Produktliste!A$1:E$100,5,FALSE)-SUMIF($A$2:A487,A487,$B$2:B487))</f>
        <v/>
      </c>
    </row>
    <row r="488" spans="1:7" x14ac:dyDescent="0.25">
      <c r="A488" s="15"/>
      <c r="B488" s="15"/>
      <c r="C488" s="21"/>
      <c r="D488" s="3" t="str">
        <f>IF(A488="","",VLOOKUP($A488,Produktliste!$A$2:$D$31,2,FALSE))</f>
        <v/>
      </c>
      <c r="E488" s="2" t="str">
        <f>IF(D488="","",VLOOKUP($A488,Produktliste!$A$2:$D$31,3,FALSE))</f>
        <v/>
      </c>
      <c r="F488" s="4" t="str">
        <f>IF(E488="","",VLOOKUP($A488,Produktliste!$A$2:$D$31,4,FALSE)*B488)</f>
        <v/>
      </c>
      <c r="G488" s="17" t="str">
        <f>IF(A488="","",VLOOKUP(A488,Produktliste!A$1:E$100,5,FALSE)-SUMIF($A$2:A488,A488,$B$2:B488))</f>
        <v/>
      </c>
    </row>
    <row r="489" spans="1:7" x14ac:dyDescent="0.25">
      <c r="A489" s="15"/>
      <c r="B489" s="15"/>
      <c r="C489" s="21"/>
      <c r="D489" s="3" t="str">
        <f>IF(A489="","",VLOOKUP($A489,Produktliste!$A$2:$D$31,2,FALSE))</f>
        <v/>
      </c>
      <c r="E489" s="2" t="str">
        <f>IF(D489="","",VLOOKUP($A489,Produktliste!$A$2:$D$31,3,FALSE))</f>
        <v/>
      </c>
      <c r="F489" s="4" t="str">
        <f>IF(E489="","",VLOOKUP($A489,Produktliste!$A$2:$D$31,4,FALSE)*B489)</f>
        <v/>
      </c>
      <c r="G489" s="17" t="str">
        <f>IF(A489="","",VLOOKUP(A489,Produktliste!A$1:E$100,5,FALSE)-SUMIF($A$2:A489,A489,$B$2:B489))</f>
        <v/>
      </c>
    </row>
    <row r="490" spans="1:7" x14ac:dyDescent="0.25">
      <c r="A490" s="15"/>
      <c r="B490" s="15"/>
      <c r="C490" s="21"/>
      <c r="D490" s="3" t="str">
        <f>IF(A490="","",VLOOKUP($A490,Produktliste!$A$2:$D$31,2,FALSE))</f>
        <v/>
      </c>
      <c r="E490" s="2" t="str">
        <f>IF(D490="","",VLOOKUP($A490,Produktliste!$A$2:$D$31,3,FALSE))</f>
        <v/>
      </c>
      <c r="F490" s="4" t="str">
        <f>IF(E490="","",VLOOKUP($A490,Produktliste!$A$2:$D$31,4,FALSE)*B490)</f>
        <v/>
      </c>
      <c r="G490" s="17" t="str">
        <f>IF(A490="","",VLOOKUP(A490,Produktliste!A$1:E$100,5,FALSE)-SUMIF($A$2:A490,A490,$B$2:B490))</f>
        <v/>
      </c>
    </row>
    <row r="491" spans="1:7" x14ac:dyDescent="0.25">
      <c r="A491" s="15"/>
      <c r="B491" s="15"/>
      <c r="C491" s="21"/>
      <c r="D491" s="3" t="str">
        <f>IF(A491="","",VLOOKUP($A491,Produktliste!$A$2:$D$31,2,FALSE))</f>
        <v/>
      </c>
      <c r="E491" s="2" t="str">
        <f>IF(D491="","",VLOOKUP($A491,Produktliste!$A$2:$D$31,3,FALSE))</f>
        <v/>
      </c>
      <c r="F491" s="4" t="str">
        <f>IF(E491="","",VLOOKUP($A491,Produktliste!$A$2:$D$31,4,FALSE)*B491)</f>
        <v/>
      </c>
      <c r="G491" s="17" t="str">
        <f>IF(A491="","",VLOOKUP(A491,Produktliste!A$1:E$100,5,FALSE)-SUMIF($A$2:A491,A491,$B$2:B491))</f>
        <v/>
      </c>
    </row>
    <row r="492" spans="1:7" x14ac:dyDescent="0.25">
      <c r="A492" s="15"/>
      <c r="B492" s="15"/>
      <c r="C492" s="21"/>
      <c r="D492" s="3" t="str">
        <f>IF(A492="","",VLOOKUP($A492,Produktliste!$A$2:$D$31,2,FALSE))</f>
        <v/>
      </c>
      <c r="E492" s="2" t="str">
        <f>IF(D492="","",VLOOKUP($A492,Produktliste!$A$2:$D$31,3,FALSE))</f>
        <v/>
      </c>
      <c r="F492" s="4" t="str">
        <f>IF(E492="","",VLOOKUP($A492,Produktliste!$A$2:$D$31,4,FALSE)*B492)</f>
        <v/>
      </c>
      <c r="G492" s="17" t="str">
        <f>IF(A492="","",VLOOKUP(A492,Produktliste!A$1:E$100,5,FALSE)-SUMIF($A$2:A492,A492,$B$2:B492))</f>
        <v/>
      </c>
    </row>
    <row r="493" spans="1:7" x14ac:dyDescent="0.25">
      <c r="A493" s="15"/>
      <c r="B493" s="15"/>
      <c r="C493" s="21"/>
      <c r="D493" s="3" t="str">
        <f>IF(A493="","",VLOOKUP($A493,Produktliste!$A$2:$D$31,2,FALSE))</f>
        <v/>
      </c>
      <c r="E493" s="2" t="str">
        <f>IF(D493="","",VLOOKUP($A493,Produktliste!$A$2:$D$31,3,FALSE))</f>
        <v/>
      </c>
      <c r="F493" s="4" t="str">
        <f>IF(E493="","",VLOOKUP($A493,Produktliste!$A$2:$D$31,4,FALSE)*B493)</f>
        <v/>
      </c>
      <c r="G493" s="17" t="str">
        <f>IF(A493="","",VLOOKUP(A493,Produktliste!A$1:E$100,5,FALSE)-SUMIF($A$2:A493,A493,$B$2:B493))</f>
        <v/>
      </c>
    </row>
    <row r="494" spans="1:7" x14ac:dyDescent="0.25">
      <c r="A494" s="15"/>
      <c r="B494" s="15"/>
      <c r="C494" s="21"/>
      <c r="D494" s="3" t="str">
        <f>IF(A494="","",VLOOKUP($A494,Produktliste!$A$2:$D$31,2,FALSE))</f>
        <v/>
      </c>
      <c r="E494" s="2" t="str">
        <f>IF(D494="","",VLOOKUP($A494,Produktliste!$A$2:$D$31,3,FALSE))</f>
        <v/>
      </c>
      <c r="F494" s="4" t="str">
        <f>IF(E494="","",VLOOKUP($A494,Produktliste!$A$2:$D$31,4,FALSE)*B494)</f>
        <v/>
      </c>
      <c r="G494" s="17" t="str">
        <f>IF(A494="","",VLOOKUP(A494,Produktliste!A$1:E$100,5,FALSE)-SUMIF($A$2:A494,A494,$B$2:B494))</f>
        <v/>
      </c>
    </row>
    <row r="495" spans="1:7" x14ac:dyDescent="0.25">
      <c r="A495" s="15"/>
      <c r="B495" s="15"/>
      <c r="C495" s="21"/>
      <c r="D495" s="3" t="str">
        <f>IF(A495="","",VLOOKUP($A495,Produktliste!$A$2:$D$31,2,FALSE))</f>
        <v/>
      </c>
      <c r="E495" s="2" t="str">
        <f>IF(D495="","",VLOOKUP($A495,Produktliste!$A$2:$D$31,3,FALSE))</f>
        <v/>
      </c>
      <c r="F495" s="4" t="str">
        <f>IF(E495="","",VLOOKUP($A495,Produktliste!$A$2:$D$31,4,FALSE)*B495)</f>
        <v/>
      </c>
      <c r="G495" s="17" t="str">
        <f>IF(A495="","",VLOOKUP(A495,Produktliste!A$1:E$100,5,FALSE)-SUMIF($A$2:A495,A495,$B$2:B495))</f>
        <v/>
      </c>
    </row>
    <row r="496" spans="1:7" x14ac:dyDescent="0.25">
      <c r="A496" s="15"/>
      <c r="B496" s="15"/>
      <c r="C496" s="21"/>
      <c r="D496" s="3" t="str">
        <f>IF(A496="","",VLOOKUP($A496,Produktliste!$A$2:$D$31,2,FALSE))</f>
        <v/>
      </c>
      <c r="E496" s="2" t="str">
        <f>IF(D496="","",VLOOKUP($A496,Produktliste!$A$2:$D$31,3,FALSE))</f>
        <v/>
      </c>
      <c r="F496" s="4" t="str">
        <f>IF(E496="","",VLOOKUP($A496,Produktliste!$A$2:$D$31,4,FALSE)*B496)</f>
        <v/>
      </c>
      <c r="G496" s="17" t="str">
        <f>IF(A496="","",VLOOKUP(A496,Produktliste!A$1:E$100,5,FALSE)-SUMIF($A$2:A496,A496,$B$2:B496))</f>
        <v/>
      </c>
    </row>
    <row r="497" spans="1:7" x14ac:dyDescent="0.25">
      <c r="A497" s="15"/>
      <c r="B497" s="15"/>
      <c r="C497" s="21"/>
      <c r="D497" s="3" t="str">
        <f>IF(A497="","",VLOOKUP($A497,Produktliste!$A$2:$D$31,2,FALSE))</f>
        <v/>
      </c>
      <c r="E497" s="2" t="str">
        <f>IF(D497="","",VLOOKUP($A497,Produktliste!$A$2:$D$31,3,FALSE))</f>
        <v/>
      </c>
      <c r="F497" s="4" t="str">
        <f>IF(E497="","",VLOOKUP($A497,Produktliste!$A$2:$D$31,4,FALSE)*B497)</f>
        <v/>
      </c>
      <c r="G497" s="17" t="str">
        <f>IF(A497="","",VLOOKUP(A497,Produktliste!A$1:E$100,5,FALSE)-SUMIF($A$2:A497,A497,$B$2:B497))</f>
        <v/>
      </c>
    </row>
    <row r="498" spans="1:7" x14ac:dyDescent="0.25">
      <c r="A498" s="15"/>
      <c r="B498" s="15"/>
      <c r="C498" s="21"/>
      <c r="D498" s="3" t="str">
        <f>IF(A498="","",VLOOKUP($A498,Produktliste!$A$2:$D$31,2,FALSE))</f>
        <v/>
      </c>
      <c r="E498" s="2" t="str">
        <f>IF(D498="","",VLOOKUP($A498,Produktliste!$A$2:$D$31,3,FALSE))</f>
        <v/>
      </c>
      <c r="F498" s="4" t="str">
        <f>IF(E498="","",VLOOKUP($A498,Produktliste!$A$2:$D$31,4,FALSE)*B498)</f>
        <v/>
      </c>
      <c r="G498" s="17" t="str">
        <f>IF(A498="","",VLOOKUP(A498,Produktliste!A$1:E$100,5,FALSE)-SUMIF($A$2:A498,A498,$B$2:B498))</f>
        <v/>
      </c>
    </row>
    <row r="499" spans="1:7" x14ac:dyDescent="0.25">
      <c r="A499" s="15"/>
      <c r="B499" s="15"/>
      <c r="C499" s="21"/>
      <c r="D499" s="3" t="str">
        <f>IF(A499="","",VLOOKUP($A499,Produktliste!$A$2:$D$31,2,FALSE))</f>
        <v/>
      </c>
      <c r="E499" s="2" t="str">
        <f>IF(D499="","",VLOOKUP($A499,Produktliste!$A$2:$D$31,3,FALSE))</f>
        <v/>
      </c>
      <c r="F499" s="4" t="str">
        <f>IF(E499="","",VLOOKUP($A499,Produktliste!$A$2:$D$31,4,FALSE)*B499)</f>
        <v/>
      </c>
      <c r="G499" s="17" t="str">
        <f>IF(A499="","",VLOOKUP(A499,Produktliste!A$1:E$100,5,FALSE)-SUMIF($A$2:A499,A499,$B$2:B499))</f>
        <v/>
      </c>
    </row>
    <row r="500" spans="1:7" x14ac:dyDescent="0.25">
      <c r="A500" s="15"/>
      <c r="B500" s="15"/>
      <c r="C500" s="21"/>
      <c r="D500" s="3" t="str">
        <f>IF(A500="","",VLOOKUP($A500,Produktliste!$A$2:$D$31,2,FALSE))</f>
        <v/>
      </c>
      <c r="E500" s="2" t="str">
        <f>IF(D500="","",VLOOKUP($A500,Produktliste!$A$2:$D$31,3,FALSE))</f>
        <v/>
      </c>
      <c r="F500" s="4" t="str">
        <f>IF(E500="","",VLOOKUP($A500,Produktliste!$A$2:$D$31,4,FALSE)*B500)</f>
        <v/>
      </c>
      <c r="G500" s="17" t="str">
        <f>IF(A500="","",VLOOKUP(A500,Produktliste!A$1:E$100,5,FALSE)-SUMIF($A$2:A500,A500,$B$2:B500))</f>
        <v/>
      </c>
    </row>
    <row r="501" spans="1:7" x14ac:dyDescent="0.25">
      <c r="A501" s="15"/>
      <c r="B501" s="15"/>
      <c r="C501" s="21"/>
      <c r="D501" s="3" t="str">
        <f>IF(A501="","",VLOOKUP($A501,Produktliste!$A$2:$D$31,2,FALSE))</f>
        <v/>
      </c>
      <c r="E501" s="2" t="str">
        <f>IF(D501="","",VLOOKUP($A501,Produktliste!$A$2:$D$31,3,FALSE))</f>
        <v/>
      </c>
      <c r="F501" s="4" t="str">
        <f>IF(E501="","",VLOOKUP($A501,Produktliste!$A$2:$D$31,4,FALSE)*B501)</f>
        <v/>
      </c>
      <c r="G501" s="17" t="str">
        <f>IF(A501="","",VLOOKUP(A501,Produktliste!A$1:E$100,5,FALSE)-SUMIF($A$2:A501,A501,$B$2:B501))</f>
        <v/>
      </c>
    </row>
    <row r="502" spans="1:7" x14ac:dyDescent="0.25">
      <c r="A502" s="15"/>
      <c r="B502" s="15"/>
      <c r="C502" s="21"/>
      <c r="D502" s="3" t="str">
        <f>IF(A502="","",VLOOKUP($A502,Produktliste!$A$2:$D$31,2,FALSE))</f>
        <v/>
      </c>
      <c r="E502" s="2" t="str">
        <f>IF(D502="","",VLOOKUP($A502,Produktliste!$A$2:$D$31,3,FALSE))</f>
        <v/>
      </c>
      <c r="F502" s="4" t="str">
        <f>IF(E502="","",VLOOKUP($A502,Produktliste!$A$2:$D$31,4,FALSE)*B502)</f>
        <v/>
      </c>
      <c r="G502" s="17" t="str">
        <f>IF(A502="","",VLOOKUP(A502,Produktliste!A$1:E$100,5,FALSE)-SUMIF($A$2:A502,A502,$B$2:B502))</f>
        <v/>
      </c>
    </row>
    <row r="503" spans="1:7" x14ac:dyDescent="0.25">
      <c r="A503" s="15"/>
      <c r="B503" s="15"/>
      <c r="C503" s="21"/>
      <c r="D503" s="3" t="str">
        <f>IF(A503="","",VLOOKUP($A503,Produktliste!$A$2:$D$31,2,FALSE))</f>
        <v/>
      </c>
      <c r="E503" s="2" t="str">
        <f>IF(D503="","",VLOOKUP($A503,Produktliste!$A$2:$D$31,3,FALSE))</f>
        <v/>
      </c>
      <c r="F503" s="4" t="str">
        <f>IF(E503="","",VLOOKUP($A503,Produktliste!$A$2:$D$31,4,FALSE)*B503)</f>
        <v/>
      </c>
      <c r="G503" s="17" t="str">
        <f>IF(A503="","",VLOOKUP(A503,Produktliste!A$1:E$100,5,FALSE)-SUMIF($A$2:A503,A503,$B$2:B503))</f>
        <v/>
      </c>
    </row>
    <row r="504" spans="1:7" x14ac:dyDescent="0.25">
      <c r="A504" s="15"/>
      <c r="B504" s="15"/>
      <c r="C504" s="21"/>
      <c r="D504" s="3" t="str">
        <f>IF(A504="","",VLOOKUP($A504,Produktliste!$A$2:$D$31,2,FALSE))</f>
        <v/>
      </c>
      <c r="E504" s="2" t="str">
        <f>IF(D504="","",VLOOKUP($A504,Produktliste!$A$2:$D$31,3,FALSE))</f>
        <v/>
      </c>
      <c r="F504" s="4" t="str">
        <f>IF(E504="","",VLOOKUP($A504,Produktliste!$A$2:$D$31,4,FALSE)*B504)</f>
        <v/>
      </c>
      <c r="G504" s="17" t="str">
        <f>IF(A504="","",VLOOKUP(A504,Produktliste!A$1:E$100,5,FALSE)-SUMIF($A$2:A504,A504,$B$2:B504))</f>
        <v/>
      </c>
    </row>
    <row r="505" spans="1:7" x14ac:dyDescent="0.25">
      <c r="A505" s="15"/>
      <c r="B505" s="15"/>
      <c r="C505" s="21"/>
      <c r="D505" s="3" t="str">
        <f>IF(A505="","",VLOOKUP($A505,Produktliste!$A$2:$D$31,2,FALSE))</f>
        <v/>
      </c>
      <c r="E505" s="2" t="str">
        <f>IF(D505="","",VLOOKUP($A505,Produktliste!$A$2:$D$31,3,FALSE))</f>
        <v/>
      </c>
      <c r="F505" s="4" t="str">
        <f>IF(E505="","",VLOOKUP($A505,Produktliste!$A$2:$D$31,4,FALSE)*B505)</f>
        <v/>
      </c>
      <c r="G505" s="17" t="str">
        <f>IF(A505="","",VLOOKUP(A505,Produktliste!A$1:E$100,5,FALSE)-SUMIF($A$2:A505,A505,$B$2:B505))</f>
        <v/>
      </c>
    </row>
    <row r="506" spans="1:7" x14ac:dyDescent="0.25">
      <c r="A506" s="15"/>
      <c r="B506" s="15"/>
      <c r="C506" s="21"/>
      <c r="D506" s="3" t="str">
        <f>IF(A506="","",VLOOKUP($A506,Produktliste!$A$2:$D$31,2,FALSE))</f>
        <v/>
      </c>
      <c r="E506" s="2" t="str">
        <f>IF(D506="","",VLOOKUP($A506,Produktliste!$A$2:$D$31,3,FALSE))</f>
        <v/>
      </c>
      <c r="F506" s="4" t="str">
        <f>IF(E506="","",VLOOKUP($A506,Produktliste!$A$2:$D$31,4,FALSE)*B506)</f>
        <v/>
      </c>
      <c r="G506" s="17" t="str">
        <f>IF(A506="","",VLOOKUP(A506,Produktliste!A$1:E$100,5,FALSE)-SUMIF($A$2:A506,A506,$B$2:B506))</f>
        <v/>
      </c>
    </row>
    <row r="507" spans="1:7" x14ac:dyDescent="0.25">
      <c r="A507" s="15"/>
      <c r="B507" s="15"/>
      <c r="C507" s="21"/>
      <c r="D507" s="3" t="str">
        <f>IF(A507="","",VLOOKUP($A507,Produktliste!$A$2:$D$31,2,FALSE))</f>
        <v/>
      </c>
      <c r="E507" s="2" t="str">
        <f>IF(D507="","",VLOOKUP($A507,Produktliste!$A$2:$D$31,3,FALSE))</f>
        <v/>
      </c>
      <c r="F507" s="4" t="str">
        <f>IF(E507="","",VLOOKUP($A507,Produktliste!$A$2:$D$31,4,FALSE)*B507)</f>
        <v/>
      </c>
      <c r="G507" s="17" t="str">
        <f>IF(A507="","",VLOOKUP(A507,Produktliste!A$1:E$100,5,FALSE)-SUMIF($A$2:A507,A507,$B$2:B507))</f>
        <v/>
      </c>
    </row>
    <row r="508" spans="1:7" x14ac:dyDescent="0.25">
      <c r="A508" s="15"/>
      <c r="B508" s="15"/>
      <c r="C508" s="21"/>
      <c r="D508" s="3" t="str">
        <f>IF(A508="","",VLOOKUP($A508,Produktliste!$A$2:$D$31,2,FALSE))</f>
        <v/>
      </c>
      <c r="E508" s="2" t="str">
        <f>IF(D508="","",VLOOKUP($A508,Produktliste!$A$2:$D$31,3,FALSE))</f>
        <v/>
      </c>
      <c r="F508" s="4" t="str">
        <f>IF(E508="","",VLOOKUP($A508,Produktliste!$A$2:$D$31,4,FALSE)*B508)</f>
        <v/>
      </c>
      <c r="G508" s="17" t="str">
        <f>IF(A508="","",VLOOKUP(A508,Produktliste!A$1:E$100,5,FALSE)-SUMIF($A$2:A508,A508,$B$2:B508))</f>
        <v/>
      </c>
    </row>
    <row r="509" spans="1:7" x14ac:dyDescent="0.25">
      <c r="A509" s="15"/>
      <c r="B509" s="15"/>
      <c r="C509" s="21"/>
      <c r="D509" s="3" t="str">
        <f>IF(A509="","",VLOOKUP($A509,Produktliste!$A$2:$D$31,2,FALSE))</f>
        <v/>
      </c>
      <c r="E509" s="2" t="str">
        <f>IF(D509="","",VLOOKUP($A509,Produktliste!$A$2:$D$31,3,FALSE))</f>
        <v/>
      </c>
      <c r="F509" s="4" t="str">
        <f>IF(E509="","",VLOOKUP($A509,Produktliste!$A$2:$D$31,4,FALSE)*B509)</f>
        <v/>
      </c>
      <c r="G509" s="17" t="str">
        <f>IF(A509="","",VLOOKUP(A509,Produktliste!A$1:E$100,5,FALSE)-SUMIF($A$2:A509,A509,$B$2:B509))</f>
        <v/>
      </c>
    </row>
    <row r="510" spans="1:7" x14ac:dyDescent="0.25">
      <c r="A510" s="15"/>
      <c r="B510" s="15"/>
      <c r="C510" s="21"/>
      <c r="D510" s="3" t="str">
        <f>IF(A510="","",VLOOKUP($A510,Produktliste!$A$2:$D$31,2,FALSE))</f>
        <v/>
      </c>
      <c r="E510" s="2" t="str">
        <f>IF(D510="","",VLOOKUP($A510,Produktliste!$A$2:$D$31,3,FALSE))</f>
        <v/>
      </c>
      <c r="F510" s="4" t="str">
        <f>IF(E510="","",VLOOKUP($A510,Produktliste!$A$2:$D$31,4,FALSE)*B510)</f>
        <v/>
      </c>
      <c r="G510" s="17" t="str">
        <f>IF(A510="","",VLOOKUP(A510,Produktliste!A$1:E$100,5,FALSE)-SUMIF($A$2:A510,A510,$B$2:B510))</f>
        <v/>
      </c>
    </row>
    <row r="511" spans="1:7" x14ac:dyDescent="0.25">
      <c r="A511" s="15"/>
      <c r="B511" s="15"/>
      <c r="C511" s="21"/>
      <c r="D511" s="3" t="str">
        <f>IF(A511="","",VLOOKUP($A511,Produktliste!$A$2:$D$31,2,FALSE))</f>
        <v/>
      </c>
      <c r="E511" s="2" t="str">
        <f>IF(D511="","",VLOOKUP($A511,Produktliste!$A$2:$D$31,3,FALSE))</f>
        <v/>
      </c>
      <c r="F511" s="4" t="str">
        <f>IF(E511="","",VLOOKUP($A511,Produktliste!$A$2:$D$31,4,FALSE)*B511)</f>
        <v/>
      </c>
      <c r="G511" s="17" t="str">
        <f>IF(A511="","",VLOOKUP(A511,Produktliste!A$1:E$100,5,FALSE)-SUMIF($A$2:A511,A511,$B$2:B511))</f>
        <v/>
      </c>
    </row>
    <row r="512" spans="1:7" x14ac:dyDescent="0.25">
      <c r="A512" s="15"/>
      <c r="B512" s="15"/>
      <c r="C512" s="21"/>
      <c r="D512" s="3" t="str">
        <f>IF(A512="","",VLOOKUP($A512,Produktliste!$A$2:$D$31,2,FALSE))</f>
        <v/>
      </c>
      <c r="E512" s="2" t="str">
        <f>IF(D512="","",VLOOKUP($A512,Produktliste!$A$2:$D$31,3,FALSE))</f>
        <v/>
      </c>
      <c r="F512" s="4" t="str">
        <f>IF(E512="","",VLOOKUP($A512,Produktliste!$A$2:$D$31,4,FALSE)*B512)</f>
        <v/>
      </c>
      <c r="G512" s="17" t="str">
        <f>IF(A512="","",VLOOKUP(A512,Produktliste!A$1:E$100,5,FALSE)-SUMIF($A$2:A512,A512,$B$2:B512))</f>
        <v/>
      </c>
    </row>
    <row r="513" spans="1:7" x14ac:dyDescent="0.25">
      <c r="A513" s="15"/>
      <c r="B513" s="15"/>
      <c r="C513" s="21"/>
      <c r="D513" s="3" t="str">
        <f>IF(A513="","",VLOOKUP($A513,Produktliste!$A$2:$D$31,2,FALSE))</f>
        <v/>
      </c>
      <c r="E513" s="2" t="str">
        <f>IF(D513="","",VLOOKUP($A513,Produktliste!$A$2:$D$31,3,FALSE))</f>
        <v/>
      </c>
      <c r="F513" s="4" t="str">
        <f>IF(E513="","",VLOOKUP($A513,Produktliste!$A$2:$D$31,4,FALSE)*B513)</f>
        <v/>
      </c>
      <c r="G513" s="17" t="str">
        <f>IF(A513="","",VLOOKUP(A513,Produktliste!A$1:E$100,5,FALSE)-SUMIF($A$2:A513,A513,$B$2:B513))</f>
        <v/>
      </c>
    </row>
    <row r="514" spans="1:7" x14ac:dyDescent="0.25">
      <c r="A514" s="15"/>
      <c r="B514" s="15"/>
      <c r="C514" s="21"/>
      <c r="D514" s="3" t="str">
        <f>IF(A514="","",VLOOKUP($A514,Produktliste!$A$2:$D$31,2,FALSE))</f>
        <v/>
      </c>
      <c r="E514" s="2" t="str">
        <f>IF(D514="","",VLOOKUP($A514,Produktliste!$A$2:$D$31,3,FALSE))</f>
        <v/>
      </c>
      <c r="F514" s="4" t="str">
        <f>IF(E514="","",VLOOKUP($A514,Produktliste!$A$2:$D$31,4,FALSE)*B514)</f>
        <v/>
      </c>
      <c r="G514" s="17" t="str">
        <f>IF(A514="","",VLOOKUP(A514,Produktliste!A$1:E$100,5,FALSE)-SUMIF($A$2:A514,A514,$B$2:B514))</f>
        <v/>
      </c>
    </row>
    <row r="515" spans="1:7" x14ac:dyDescent="0.25">
      <c r="A515" s="15"/>
      <c r="B515" s="15"/>
      <c r="C515" s="21"/>
      <c r="D515" s="3" t="str">
        <f>IF(A515="","",VLOOKUP($A515,Produktliste!$A$2:$D$31,2,FALSE))</f>
        <v/>
      </c>
      <c r="E515" s="2" t="str">
        <f>IF(D515="","",VLOOKUP($A515,Produktliste!$A$2:$D$31,3,FALSE))</f>
        <v/>
      </c>
      <c r="F515" s="4" t="str">
        <f>IF(E515="","",VLOOKUP($A515,Produktliste!$A$2:$D$31,4,FALSE)*B515)</f>
        <v/>
      </c>
      <c r="G515" s="17" t="str">
        <f>IF(A515="","",VLOOKUP(A515,Produktliste!A$1:E$100,5,FALSE)-SUMIF($A$2:A515,A515,$B$2:B515))</f>
        <v/>
      </c>
    </row>
    <row r="516" spans="1:7" x14ac:dyDescent="0.25">
      <c r="A516" s="15"/>
      <c r="B516" s="15"/>
      <c r="C516" s="21"/>
      <c r="D516" s="3" t="str">
        <f>IF(A516="","",VLOOKUP($A516,Produktliste!$A$2:$D$31,2,FALSE))</f>
        <v/>
      </c>
      <c r="E516" s="2" t="str">
        <f>IF(D516="","",VLOOKUP($A516,Produktliste!$A$2:$D$31,3,FALSE))</f>
        <v/>
      </c>
      <c r="F516" s="4" t="str">
        <f>IF(E516="","",VLOOKUP($A516,Produktliste!$A$2:$D$31,4,FALSE)*B516)</f>
        <v/>
      </c>
      <c r="G516" s="17" t="str">
        <f>IF(A516="","",VLOOKUP(A516,Produktliste!A$1:E$100,5,FALSE)-SUMIF($A$2:A516,A516,$B$2:B516))</f>
        <v/>
      </c>
    </row>
    <row r="517" spans="1:7" x14ac:dyDescent="0.25">
      <c r="A517" s="15"/>
      <c r="B517" s="15"/>
      <c r="C517" s="21"/>
      <c r="D517" s="3" t="str">
        <f>IF(A517="","",VLOOKUP($A517,Produktliste!$A$2:$D$31,2,FALSE))</f>
        <v/>
      </c>
      <c r="E517" s="2" t="str">
        <f>IF(D517="","",VLOOKUP($A517,Produktliste!$A$2:$D$31,3,FALSE))</f>
        <v/>
      </c>
      <c r="F517" s="4" t="str">
        <f>IF(E517="","",VLOOKUP($A517,Produktliste!$A$2:$D$31,4,FALSE)*B517)</f>
        <v/>
      </c>
      <c r="G517" s="17" t="str">
        <f>IF(A517="","",VLOOKUP(A517,Produktliste!A$1:E$100,5,FALSE)-SUMIF($A$2:A517,A517,$B$2:B517))</f>
        <v/>
      </c>
    </row>
    <row r="518" spans="1:7" x14ac:dyDescent="0.25">
      <c r="A518" s="15"/>
      <c r="B518" s="15"/>
      <c r="C518" s="21"/>
      <c r="D518" s="3" t="str">
        <f>IF(A518="","",VLOOKUP($A518,Produktliste!$A$2:$D$31,2,FALSE))</f>
        <v/>
      </c>
      <c r="E518" s="2" t="str">
        <f>IF(D518="","",VLOOKUP($A518,Produktliste!$A$2:$D$31,3,FALSE))</f>
        <v/>
      </c>
      <c r="F518" s="4" t="str">
        <f>IF(E518="","",VLOOKUP($A518,Produktliste!$A$2:$D$31,4,FALSE)*B518)</f>
        <v/>
      </c>
      <c r="G518" s="17" t="str">
        <f>IF(A518="","",VLOOKUP(A518,Produktliste!A$1:E$100,5,FALSE)-SUMIF($A$2:A518,A518,$B$2:B518))</f>
        <v/>
      </c>
    </row>
    <row r="519" spans="1:7" x14ac:dyDescent="0.25">
      <c r="A519" s="15"/>
      <c r="B519" s="15"/>
      <c r="C519" s="21"/>
      <c r="D519" s="3" t="str">
        <f>IF(A519="","",VLOOKUP($A519,Produktliste!$A$2:$D$31,2,FALSE))</f>
        <v/>
      </c>
      <c r="E519" s="2" t="str">
        <f>IF(D519="","",VLOOKUP($A519,Produktliste!$A$2:$D$31,3,FALSE))</f>
        <v/>
      </c>
      <c r="F519" s="4" t="str">
        <f>IF(E519="","",VLOOKUP($A519,Produktliste!$A$2:$D$31,4,FALSE)*B519)</f>
        <v/>
      </c>
      <c r="G519" s="17" t="str">
        <f>IF(A519="","",VLOOKUP(A519,Produktliste!A$1:E$100,5,FALSE)-SUMIF($A$2:A519,A519,$B$2:B519))</f>
        <v/>
      </c>
    </row>
    <row r="520" spans="1:7" x14ac:dyDescent="0.25">
      <c r="A520" s="15"/>
      <c r="B520" s="15"/>
      <c r="C520" s="21"/>
      <c r="D520" s="3" t="str">
        <f>IF(A520="","",VLOOKUP($A520,Produktliste!$A$2:$D$31,2,FALSE))</f>
        <v/>
      </c>
      <c r="E520" s="2" t="str">
        <f>IF(D520="","",VLOOKUP($A520,Produktliste!$A$2:$D$31,3,FALSE))</f>
        <v/>
      </c>
      <c r="F520" s="4" t="str">
        <f>IF(E520="","",VLOOKUP($A520,Produktliste!$A$2:$D$31,4,FALSE)*B520)</f>
        <v/>
      </c>
      <c r="G520" s="17" t="str">
        <f>IF(A520="","",VLOOKUP(A520,Produktliste!A$1:E$100,5,FALSE)-SUMIF($A$2:A520,A520,$B$2:B520))</f>
        <v/>
      </c>
    </row>
    <row r="521" spans="1:7" x14ac:dyDescent="0.25">
      <c r="A521" s="15"/>
      <c r="B521" s="15"/>
      <c r="C521" s="21"/>
      <c r="D521" s="3" t="str">
        <f>IF(A521="","",VLOOKUP($A521,Produktliste!$A$2:$D$31,2,FALSE))</f>
        <v/>
      </c>
      <c r="E521" s="2" t="str">
        <f>IF(D521="","",VLOOKUP($A521,Produktliste!$A$2:$D$31,3,FALSE))</f>
        <v/>
      </c>
      <c r="F521" s="4" t="str">
        <f>IF(E521="","",VLOOKUP($A521,Produktliste!$A$2:$D$31,4,FALSE)*B521)</f>
        <v/>
      </c>
      <c r="G521" s="17" t="str">
        <f>IF(A521="","",VLOOKUP(A521,Produktliste!A$1:E$100,5,FALSE)-SUMIF($A$2:A521,A521,$B$2:B521))</f>
        <v/>
      </c>
    </row>
    <row r="522" spans="1:7" x14ac:dyDescent="0.25">
      <c r="A522" s="15"/>
      <c r="B522" s="15"/>
      <c r="C522" s="21"/>
      <c r="D522" s="3" t="str">
        <f>IF(A522="","",VLOOKUP($A522,Produktliste!$A$2:$D$31,2,FALSE))</f>
        <v/>
      </c>
      <c r="E522" s="2" t="str">
        <f>IF(D522="","",VLOOKUP($A522,Produktliste!$A$2:$D$31,3,FALSE))</f>
        <v/>
      </c>
      <c r="F522" s="4" t="str">
        <f>IF(E522="","",VLOOKUP($A522,Produktliste!$A$2:$D$31,4,FALSE)*B522)</f>
        <v/>
      </c>
      <c r="G522" s="17" t="str">
        <f>IF(A522="","",VLOOKUP(A522,Produktliste!A$1:E$100,5,FALSE)-SUMIF($A$2:A522,A522,$B$2:B522))</f>
        <v/>
      </c>
    </row>
    <row r="523" spans="1:7" x14ac:dyDescent="0.25">
      <c r="A523" s="15"/>
      <c r="B523" s="15"/>
      <c r="C523" s="21"/>
      <c r="D523" s="3" t="str">
        <f>IF(A523="","",VLOOKUP($A523,Produktliste!$A$2:$D$31,2,FALSE))</f>
        <v/>
      </c>
      <c r="E523" s="2" t="str">
        <f>IF(D523="","",VLOOKUP($A523,Produktliste!$A$2:$D$31,3,FALSE))</f>
        <v/>
      </c>
      <c r="F523" s="4" t="str">
        <f>IF(E523="","",VLOOKUP($A523,Produktliste!$A$2:$D$31,4,FALSE)*B523)</f>
        <v/>
      </c>
      <c r="G523" s="17" t="str">
        <f>IF(A523="","",VLOOKUP(A523,Produktliste!A$1:E$100,5,FALSE)-SUMIF($A$2:A523,A523,$B$2:B523))</f>
        <v/>
      </c>
    </row>
    <row r="524" spans="1:7" x14ac:dyDescent="0.25">
      <c r="A524" s="15"/>
      <c r="B524" s="15"/>
      <c r="C524" s="21"/>
      <c r="D524" s="3" t="str">
        <f>IF(A524="","",VLOOKUP($A524,Produktliste!$A$2:$D$31,2,FALSE))</f>
        <v/>
      </c>
      <c r="E524" s="2" t="str">
        <f>IF(D524="","",VLOOKUP($A524,Produktliste!$A$2:$D$31,3,FALSE))</f>
        <v/>
      </c>
      <c r="F524" s="4" t="str">
        <f>IF(E524="","",VLOOKUP($A524,Produktliste!$A$2:$D$31,4,FALSE)*B524)</f>
        <v/>
      </c>
      <c r="G524" s="17" t="str">
        <f>IF(A524="","",VLOOKUP(A524,Produktliste!A$1:E$100,5,FALSE)-SUMIF($A$2:A524,A524,$B$2:B524))</f>
        <v/>
      </c>
    </row>
    <row r="525" spans="1:7" x14ac:dyDescent="0.25">
      <c r="A525" s="15"/>
      <c r="B525" s="15"/>
      <c r="C525" s="21"/>
      <c r="D525" s="3" t="str">
        <f>IF(A525="","",VLOOKUP($A525,Produktliste!$A$2:$D$31,2,FALSE))</f>
        <v/>
      </c>
      <c r="E525" s="2" t="str">
        <f>IF(D525="","",VLOOKUP($A525,Produktliste!$A$2:$D$31,3,FALSE))</f>
        <v/>
      </c>
      <c r="F525" s="4" t="str">
        <f>IF(E525="","",VLOOKUP($A525,Produktliste!$A$2:$D$31,4,FALSE)*B525)</f>
        <v/>
      </c>
      <c r="G525" s="17" t="str">
        <f>IF(A525="","",VLOOKUP(A525,Produktliste!A$1:E$100,5,FALSE)-SUMIF($A$2:A525,A525,$B$2:B525))</f>
        <v/>
      </c>
    </row>
    <row r="526" spans="1:7" x14ac:dyDescent="0.25">
      <c r="A526" s="15"/>
      <c r="B526" s="15"/>
      <c r="C526" s="21"/>
      <c r="D526" s="3" t="str">
        <f>IF(A526="","",VLOOKUP($A526,Produktliste!$A$2:$D$31,2,FALSE))</f>
        <v/>
      </c>
      <c r="E526" s="2" t="str">
        <f>IF(D526="","",VLOOKUP($A526,Produktliste!$A$2:$D$31,3,FALSE))</f>
        <v/>
      </c>
      <c r="F526" s="4" t="str">
        <f>IF(E526="","",VLOOKUP($A526,Produktliste!$A$2:$D$31,4,FALSE)*B526)</f>
        <v/>
      </c>
      <c r="G526" s="17" t="str">
        <f>IF(A526="","",VLOOKUP(A526,Produktliste!A$1:E$100,5,FALSE)-SUMIF($A$2:A526,A526,$B$2:B526))</f>
        <v/>
      </c>
    </row>
    <row r="527" spans="1:7" x14ac:dyDescent="0.25">
      <c r="A527" s="15"/>
      <c r="B527" s="15"/>
      <c r="C527" s="21"/>
      <c r="D527" s="3" t="str">
        <f>IF(A527="","",VLOOKUP($A527,Produktliste!$A$2:$D$31,2,FALSE))</f>
        <v/>
      </c>
      <c r="E527" s="2" t="str">
        <f>IF(D527="","",VLOOKUP($A527,Produktliste!$A$2:$D$31,3,FALSE))</f>
        <v/>
      </c>
      <c r="F527" s="4" t="str">
        <f>IF(E527="","",VLOOKUP($A527,Produktliste!$A$2:$D$31,4,FALSE)*B527)</f>
        <v/>
      </c>
      <c r="G527" s="17" t="str">
        <f>IF(A527="","",VLOOKUP(A527,Produktliste!A$1:E$100,5,FALSE)-SUMIF($A$2:A527,A527,$B$2:B527))</f>
        <v/>
      </c>
    </row>
    <row r="528" spans="1:7" x14ac:dyDescent="0.25">
      <c r="A528" s="15"/>
      <c r="B528" s="15"/>
      <c r="C528" s="21"/>
      <c r="D528" s="3" t="str">
        <f>IF(A528="","",VLOOKUP($A528,Produktliste!$A$2:$D$31,2,FALSE))</f>
        <v/>
      </c>
      <c r="E528" s="2" t="str">
        <f>IF(D528="","",VLOOKUP($A528,Produktliste!$A$2:$D$31,3,FALSE))</f>
        <v/>
      </c>
      <c r="F528" s="4" t="str">
        <f>IF(E528="","",VLOOKUP($A528,Produktliste!$A$2:$D$31,4,FALSE)*B528)</f>
        <v/>
      </c>
      <c r="G528" s="17" t="str">
        <f>IF(A528="","",VLOOKUP(A528,Produktliste!A$1:E$100,5,FALSE)-SUMIF($A$2:A528,A528,$B$2:B528))</f>
        <v/>
      </c>
    </row>
    <row r="529" spans="1:7" x14ac:dyDescent="0.25">
      <c r="A529" s="15"/>
      <c r="B529" s="15"/>
      <c r="C529" s="21"/>
      <c r="D529" s="3" t="str">
        <f>IF(A529="","",VLOOKUP($A529,Produktliste!$A$2:$D$31,2,FALSE))</f>
        <v/>
      </c>
      <c r="E529" s="2" t="str">
        <f>IF(D529="","",VLOOKUP($A529,Produktliste!$A$2:$D$31,3,FALSE))</f>
        <v/>
      </c>
      <c r="F529" s="4" t="str">
        <f>IF(E529="","",VLOOKUP($A529,Produktliste!$A$2:$D$31,4,FALSE)*B529)</f>
        <v/>
      </c>
      <c r="G529" s="17" t="str">
        <f>IF(A529="","",VLOOKUP(A529,Produktliste!A$1:E$100,5,FALSE)-SUMIF($A$2:A529,A529,$B$2:B529))</f>
        <v/>
      </c>
    </row>
    <row r="530" spans="1:7" x14ac:dyDescent="0.25">
      <c r="A530" s="15"/>
      <c r="B530" s="15"/>
      <c r="C530" s="21"/>
      <c r="D530" s="3" t="str">
        <f>IF(A530="","",VLOOKUP($A530,Produktliste!$A$2:$D$31,2,FALSE))</f>
        <v/>
      </c>
      <c r="E530" s="2" t="str">
        <f>IF(D530="","",VLOOKUP($A530,Produktliste!$A$2:$D$31,3,FALSE))</f>
        <v/>
      </c>
      <c r="F530" s="4" t="str">
        <f>IF(E530="","",VLOOKUP($A530,Produktliste!$A$2:$D$31,4,FALSE)*B530)</f>
        <v/>
      </c>
      <c r="G530" s="17" t="str">
        <f>IF(A530="","",VLOOKUP(A530,Produktliste!A$1:E$100,5,FALSE)-SUMIF($A$2:A530,A530,$B$2:B530))</f>
        <v/>
      </c>
    </row>
    <row r="531" spans="1:7" x14ac:dyDescent="0.25">
      <c r="A531" s="15"/>
      <c r="B531" s="15"/>
      <c r="C531" s="21"/>
      <c r="D531" s="3" t="str">
        <f>IF(A531="","",VLOOKUP($A531,Produktliste!$A$2:$D$31,2,FALSE))</f>
        <v/>
      </c>
      <c r="E531" s="2" t="str">
        <f>IF(D531="","",VLOOKUP($A531,Produktliste!$A$2:$D$31,3,FALSE))</f>
        <v/>
      </c>
      <c r="F531" s="4" t="str">
        <f>IF(E531="","",VLOOKUP($A531,Produktliste!$A$2:$D$31,4,FALSE)*B531)</f>
        <v/>
      </c>
      <c r="G531" s="17" t="str">
        <f>IF(A531="","",VLOOKUP(A531,Produktliste!A$1:E$100,5,FALSE)-SUMIF($A$2:A531,A531,$B$2:B531))</f>
        <v/>
      </c>
    </row>
    <row r="532" spans="1:7" x14ac:dyDescent="0.25">
      <c r="A532" s="15"/>
      <c r="B532" s="15"/>
      <c r="C532" s="21"/>
      <c r="D532" s="3" t="str">
        <f>IF(A532="","",VLOOKUP($A532,Produktliste!$A$2:$D$31,2,FALSE))</f>
        <v/>
      </c>
      <c r="E532" s="2" t="str">
        <f>IF(D532="","",VLOOKUP($A532,Produktliste!$A$2:$D$31,3,FALSE))</f>
        <v/>
      </c>
      <c r="F532" s="4" t="str">
        <f>IF(E532="","",VLOOKUP($A532,Produktliste!$A$2:$D$31,4,FALSE)*B532)</f>
        <v/>
      </c>
      <c r="G532" s="17" t="str">
        <f>IF(A532="","",VLOOKUP(A532,Produktliste!A$1:E$100,5,FALSE)-SUMIF($A$2:A532,A532,$B$2:B532))</f>
        <v/>
      </c>
    </row>
    <row r="533" spans="1:7" x14ac:dyDescent="0.25">
      <c r="A533" s="15"/>
      <c r="B533" s="15"/>
      <c r="C533" s="21"/>
      <c r="D533" s="3" t="str">
        <f>IF(A533="","",VLOOKUP($A533,Produktliste!$A$2:$D$31,2,FALSE))</f>
        <v/>
      </c>
      <c r="E533" s="2" t="str">
        <f>IF(D533="","",VLOOKUP($A533,Produktliste!$A$2:$D$31,3,FALSE))</f>
        <v/>
      </c>
      <c r="F533" s="4" t="str">
        <f>IF(E533="","",VLOOKUP($A533,Produktliste!$A$2:$D$31,4,FALSE)*B533)</f>
        <v/>
      </c>
      <c r="G533" s="17" t="str">
        <f>IF(A533="","",VLOOKUP(A533,Produktliste!A$1:E$100,5,FALSE)-SUMIF($A$2:A533,A533,$B$2:B533))</f>
        <v/>
      </c>
    </row>
    <row r="534" spans="1:7" x14ac:dyDescent="0.25">
      <c r="A534" s="15"/>
      <c r="B534" s="15"/>
      <c r="C534" s="21"/>
      <c r="D534" s="3" t="str">
        <f>IF(A534="","",VLOOKUP($A534,Produktliste!$A$2:$D$31,2,FALSE))</f>
        <v/>
      </c>
      <c r="E534" s="2" t="str">
        <f>IF(D534="","",VLOOKUP($A534,Produktliste!$A$2:$D$31,3,FALSE))</f>
        <v/>
      </c>
      <c r="F534" s="4" t="str">
        <f>IF(E534="","",VLOOKUP($A534,Produktliste!$A$2:$D$31,4,FALSE)*B534)</f>
        <v/>
      </c>
      <c r="G534" s="17" t="str">
        <f>IF(A534="","",VLOOKUP(A534,Produktliste!A$1:E$100,5,FALSE)-SUMIF($A$2:A534,A534,$B$2:B534))</f>
        <v/>
      </c>
    </row>
    <row r="535" spans="1:7" x14ac:dyDescent="0.25">
      <c r="A535" s="15"/>
      <c r="B535" s="15"/>
      <c r="C535" s="21"/>
      <c r="D535" s="3" t="str">
        <f>IF(A535="","",VLOOKUP($A535,Produktliste!$A$2:$D$31,2,FALSE))</f>
        <v/>
      </c>
      <c r="E535" s="2" t="str">
        <f>IF(D535="","",VLOOKUP($A535,Produktliste!$A$2:$D$31,3,FALSE))</f>
        <v/>
      </c>
      <c r="F535" s="4" t="str">
        <f>IF(E535="","",VLOOKUP($A535,Produktliste!$A$2:$D$31,4,FALSE)*B535)</f>
        <v/>
      </c>
      <c r="G535" s="17" t="str">
        <f>IF(A535="","",VLOOKUP(A535,Produktliste!A$1:E$100,5,FALSE)-SUMIF($A$2:A535,A535,$B$2:B535))</f>
        <v/>
      </c>
    </row>
    <row r="536" spans="1:7" x14ac:dyDescent="0.25">
      <c r="A536" s="15"/>
      <c r="B536" s="15"/>
      <c r="C536" s="21"/>
      <c r="D536" s="3" t="str">
        <f>IF(A536="","",VLOOKUP($A536,Produktliste!$A$2:$D$31,2,FALSE))</f>
        <v/>
      </c>
      <c r="E536" s="2" t="str">
        <f>IF(D536="","",VLOOKUP($A536,Produktliste!$A$2:$D$31,3,FALSE))</f>
        <v/>
      </c>
      <c r="F536" s="4" t="str">
        <f>IF(E536="","",VLOOKUP($A536,Produktliste!$A$2:$D$31,4,FALSE)*B536)</f>
        <v/>
      </c>
      <c r="G536" s="17" t="str">
        <f>IF(A536="","",VLOOKUP(A536,Produktliste!A$1:E$100,5,FALSE)-SUMIF($A$2:A536,A536,$B$2:B536))</f>
        <v/>
      </c>
    </row>
    <row r="537" spans="1:7" x14ac:dyDescent="0.25">
      <c r="A537" s="15"/>
      <c r="B537" s="15"/>
      <c r="C537" s="21"/>
      <c r="D537" s="3" t="str">
        <f>IF(A537="","",VLOOKUP($A537,Produktliste!$A$2:$D$31,2,FALSE))</f>
        <v/>
      </c>
      <c r="E537" s="2" t="str">
        <f>IF(D537="","",VLOOKUP($A537,Produktliste!$A$2:$D$31,3,FALSE))</f>
        <v/>
      </c>
      <c r="F537" s="4" t="str">
        <f>IF(E537="","",VLOOKUP($A537,Produktliste!$A$2:$D$31,4,FALSE)*B537)</f>
        <v/>
      </c>
      <c r="G537" s="17" t="str">
        <f>IF(A537="","",VLOOKUP(A537,Produktliste!A$1:E$100,5,FALSE)-SUMIF($A$2:A537,A537,$B$2:B537))</f>
        <v/>
      </c>
    </row>
    <row r="538" spans="1:7" x14ac:dyDescent="0.25">
      <c r="A538" s="15"/>
      <c r="B538" s="15"/>
      <c r="C538" s="21"/>
      <c r="D538" s="3" t="str">
        <f>IF(A538="","",VLOOKUP($A538,Produktliste!$A$2:$D$31,2,FALSE))</f>
        <v/>
      </c>
      <c r="E538" s="2" t="str">
        <f>IF(D538="","",VLOOKUP($A538,Produktliste!$A$2:$D$31,3,FALSE))</f>
        <v/>
      </c>
      <c r="F538" s="4" t="str">
        <f>IF(E538="","",VLOOKUP($A538,Produktliste!$A$2:$D$31,4,FALSE)*B538)</f>
        <v/>
      </c>
      <c r="G538" s="17" t="str">
        <f>IF(A538="","",VLOOKUP(A538,Produktliste!A$1:E$100,5,FALSE)-SUMIF($A$2:A538,A538,$B$2:B538))</f>
        <v/>
      </c>
    </row>
    <row r="539" spans="1:7" x14ac:dyDescent="0.25">
      <c r="A539" s="15"/>
      <c r="B539" s="15"/>
      <c r="C539" s="21"/>
      <c r="D539" s="3" t="str">
        <f>IF(A539="","",VLOOKUP($A539,Produktliste!$A$2:$D$31,2,FALSE))</f>
        <v/>
      </c>
      <c r="E539" s="2" t="str">
        <f>IF(D539="","",VLOOKUP($A539,Produktliste!$A$2:$D$31,3,FALSE))</f>
        <v/>
      </c>
      <c r="F539" s="4" t="str">
        <f>IF(E539="","",VLOOKUP($A539,Produktliste!$A$2:$D$31,4,FALSE)*B539)</f>
        <v/>
      </c>
      <c r="G539" s="17" t="str">
        <f>IF(A539="","",VLOOKUP(A539,Produktliste!A$1:E$100,5,FALSE)-SUMIF($A$2:A539,A539,$B$2:B539))</f>
        <v/>
      </c>
    </row>
    <row r="540" spans="1:7" x14ac:dyDescent="0.25">
      <c r="A540" s="15"/>
      <c r="B540" s="15"/>
      <c r="C540" s="21"/>
      <c r="D540" s="3" t="str">
        <f>IF(A540="","",VLOOKUP($A540,Produktliste!$A$2:$D$31,2,FALSE))</f>
        <v/>
      </c>
      <c r="E540" s="2" t="str">
        <f>IF(D540="","",VLOOKUP($A540,Produktliste!$A$2:$D$31,3,FALSE))</f>
        <v/>
      </c>
      <c r="F540" s="4" t="str">
        <f>IF(E540="","",VLOOKUP($A540,Produktliste!$A$2:$D$31,4,FALSE)*B540)</f>
        <v/>
      </c>
      <c r="G540" s="17" t="str">
        <f>IF(A540="","",VLOOKUP(A540,Produktliste!A$1:E$100,5,FALSE)-SUMIF($A$2:A540,A540,$B$2:B540))</f>
        <v/>
      </c>
    </row>
    <row r="541" spans="1:7" x14ac:dyDescent="0.25">
      <c r="A541" s="15"/>
      <c r="B541" s="15"/>
      <c r="C541" s="21"/>
      <c r="D541" s="3" t="str">
        <f>IF(A541="","",VLOOKUP($A541,Produktliste!$A$2:$D$31,2,FALSE))</f>
        <v/>
      </c>
      <c r="E541" s="2" t="str">
        <f>IF(D541="","",VLOOKUP($A541,Produktliste!$A$2:$D$31,3,FALSE))</f>
        <v/>
      </c>
      <c r="F541" s="4" t="str">
        <f>IF(E541="","",VLOOKUP($A541,Produktliste!$A$2:$D$31,4,FALSE)*B541)</f>
        <v/>
      </c>
      <c r="G541" s="17" t="str">
        <f>IF(A541="","",VLOOKUP(A541,Produktliste!A$1:E$100,5,FALSE)-SUMIF($A$2:A541,A541,$B$2:B541))</f>
        <v/>
      </c>
    </row>
    <row r="542" spans="1:7" x14ac:dyDescent="0.25">
      <c r="A542" s="15"/>
      <c r="B542" s="15"/>
      <c r="C542" s="21"/>
      <c r="D542" s="3" t="str">
        <f>IF(A542="","",VLOOKUP($A542,Produktliste!$A$2:$D$31,2,FALSE))</f>
        <v/>
      </c>
      <c r="E542" s="2" t="str">
        <f>IF(D542="","",VLOOKUP($A542,Produktliste!$A$2:$D$31,3,FALSE))</f>
        <v/>
      </c>
      <c r="F542" s="4" t="str">
        <f>IF(E542="","",VLOOKUP($A542,Produktliste!$A$2:$D$31,4,FALSE)*B542)</f>
        <v/>
      </c>
      <c r="G542" s="17" t="str">
        <f>IF(A542="","",VLOOKUP(A542,Produktliste!A$1:E$100,5,FALSE)-SUMIF($A$2:A542,A542,$B$2:B542))</f>
        <v/>
      </c>
    </row>
    <row r="543" spans="1:7" x14ac:dyDescent="0.25">
      <c r="A543" s="15"/>
      <c r="B543" s="15"/>
      <c r="C543" s="21"/>
      <c r="D543" s="3" t="str">
        <f>IF(A543="","",VLOOKUP($A543,Produktliste!$A$2:$D$31,2,FALSE))</f>
        <v/>
      </c>
      <c r="E543" s="2" t="str">
        <f>IF(D543="","",VLOOKUP($A543,Produktliste!$A$2:$D$31,3,FALSE))</f>
        <v/>
      </c>
      <c r="F543" s="4" t="str">
        <f>IF(E543="","",VLOOKUP($A543,Produktliste!$A$2:$D$31,4,FALSE)*B543)</f>
        <v/>
      </c>
      <c r="G543" s="17" t="str">
        <f>IF(A543="","",VLOOKUP(A543,Produktliste!A$1:E$100,5,FALSE)-SUMIF($A$2:A543,A543,$B$2:B543))</f>
        <v/>
      </c>
    </row>
    <row r="544" spans="1:7" x14ac:dyDescent="0.25">
      <c r="A544" s="15"/>
      <c r="B544" s="15"/>
      <c r="C544" s="21"/>
      <c r="D544" s="3" t="str">
        <f>IF(A544="","",VLOOKUP($A544,Produktliste!$A$2:$D$31,2,FALSE))</f>
        <v/>
      </c>
      <c r="E544" s="2" t="str">
        <f>IF(D544="","",VLOOKUP($A544,Produktliste!$A$2:$D$31,3,FALSE))</f>
        <v/>
      </c>
      <c r="F544" s="4" t="str">
        <f>IF(E544="","",VLOOKUP($A544,Produktliste!$A$2:$D$31,4,FALSE)*B544)</f>
        <v/>
      </c>
      <c r="G544" s="17" t="str">
        <f>IF(A544="","",VLOOKUP(A544,Produktliste!A$1:E$100,5,FALSE)-SUMIF($A$2:A544,A544,$B$2:B544))</f>
        <v/>
      </c>
    </row>
    <row r="545" spans="1:7" x14ac:dyDescent="0.25">
      <c r="A545" s="15"/>
      <c r="B545" s="15"/>
      <c r="C545" s="21"/>
      <c r="D545" s="3" t="str">
        <f>IF(A545="","",VLOOKUP($A545,Produktliste!$A$2:$D$31,2,FALSE))</f>
        <v/>
      </c>
      <c r="E545" s="2" t="str">
        <f>IF(D545="","",VLOOKUP($A545,Produktliste!$A$2:$D$31,3,FALSE))</f>
        <v/>
      </c>
      <c r="F545" s="4" t="str">
        <f>IF(E545="","",VLOOKUP($A545,Produktliste!$A$2:$D$31,4,FALSE)*B545)</f>
        <v/>
      </c>
      <c r="G545" s="17" t="str">
        <f>IF(A545="","",VLOOKUP(A545,Produktliste!A$1:E$100,5,FALSE)-SUMIF($A$2:A545,A545,$B$2:B545))</f>
        <v/>
      </c>
    </row>
    <row r="546" spans="1:7" x14ac:dyDescent="0.25">
      <c r="A546" s="15"/>
      <c r="B546" s="15"/>
      <c r="C546" s="21"/>
      <c r="D546" s="3" t="str">
        <f>IF(A546="","",VLOOKUP($A546,Produktliste!$A$2:$D$31,2,FALSE))</f>
        <v/>
      </c>
      <c r="E546" s="2" t="str">
        <f>IF(D546="","",VLOOKUP($A546,Produktliste!$A$2:$D$31,3,FALSE))</f>
        <v/>
      </c>
      <c r="F546" s="4" t="str">
        <f>IF(E546="","",VLOOKUP($A546,Produktliste!$A$2:$D$31,4,FALSE)*B546)</f>
        <v/>
      </c>
      <c r="G546" s="17" t="str">
        <f>IF(A546="","",VLOOKUP(A546,Produktliste!A$1:E$100,5,FALSE)-SUMIF($A$2:A546,A546,$B$2:B546))</f>
        <v/>
      </c>
    </row>
    <row r="547" spans="1:7" x14ac:dyDescent="0.25">
      <c r="A547" s="15"/>
      <c r="B547" s="15"/>
      <c r="C547" s="21"/>
      <c r="D547" s="3" t="str">
        <f>IF(A547="","",VLOOKUP($A547,Produktliste!$A$2:$D$31,2,FALSE))</f>
        <v/>
      </c>
      <c r="E547" s="2" t="str">
        <f>IF(D547="","",VLOOKUP($A547,Produktliste!$A$2:$D$31,3,FALSE))</f>
        <v/>
      </c>
      <c r="F547" s="4" t="str">
        <f>IF(E547="","",VLOOKUP($A547,Produktliste!$A$2:$D$31,4,FALSE)*B547)</f>
        <v/>
      </c>
      <c r="G547" s="17" t="str">
        <f>IF(A547="","",VLOOKUP(A547,Produktliste!A$1:E$100,5,FALSE)-SUMIF($A$2:A547,A547,$B$2:B547))</f>
        <v/>
      </c>
    </row>
    <row r="548" spans="1:7" x14ac:dyDescent="0.25">
      <c r="A548" s="15"/>
      <c r="B548" s="15"/>
      <c r="C548" s="21"/>
      <c r="D548" s="3" t="str">
        <f>IF(A548="","",VLOOKUP($A548,Produktliste!$A$2:$D$31,2,FALSE))</f>
        <v/>
      </c>
      <c r="E548" s="2" t="str">
        <f>IF(D548="","",VLOOKUP($A548,Produktliste!$A$2:$D$31,3,FALSE))</f>
        <v/>
      </c>
      <c r="F548" s="4" t="str">
        <f>IF(E548="","",VLOOKUP($A548,Produktliste!$A$2:$D$31,4,FALSE)*B548)</f>
        <v/>
      </c>
      <c r="G548" s="17" t="str">
        <f>IF(A548="","",VLOOKUP(A548,Produktliste!A$1:E$100,5,FALSE)-SUMIF($A$2:A548,A548,$B$2:B548))</f>
        <v/>
      </c>
    </row>
    <row r="549" spans="1:7" x14ac:dyDescent="0.25">
      <c r="A549" s="15"/>
      <c r="B549" s="15"/>
      <c r="C549" s="21"/>
      <c r="D549" s="3" t="str">
        <f>IF(A549="","",VLOOKUP($A549,Produktliste!$A$2:$D$31,2,FALSE))</f>
        <v/>
      </c>
      <c r="E549" s="2" t="str">
        <f>IF(D549="","",VLOOKUP($A549,Produktliste!$A$2:$D$31,3,FALSE))</f>
        <v/>
      </c>
      <c r="F549" s="4" t="str">
        <f>IF(E549="","",VLOOKUP($A549,Produktliste!$A$2:$D$31,4,FALSE)*B549)</f>
        <v/>
      </c>
      <c r="G549" s="17" t="str">
        <f>IF(A549="","",VLOOKUP(A549,Produktliste!A$1:E$100,5,FALSE)-SUMIF($A$2:A549,A549,$B$2:B549))</f>
        <v/>
      </c>
    </row>
    <row r="550" spans="1:7" x14ac:dyDescent="0.25">
      <c r="A550" s="15"/>
      <c r="B550" s="15"/>
      <c r="C550" s="21"/>
      <c r="D550" s="3" t="str">
        <f>IF(A550="","",VLOOKUP($A550,Produktliste!$A$2:$D$31,2,FALSE))</f>
        <v/>
      </c>
      <c r="E550" s="2" t="str">
        <f>IF(D550="","",VLOOKUP($A550,Produktliste!$A$2:$D$31,3,FALSE))</f>
        <v/>
      </c>
      <c r="F550" s="4" t="str">
        <f>IF(E550="","",VLOOKUP($A550,Produktliste!$A$2:$D$31,4,FALSE)*B550)</f>
        <v/>
      </c>
      <c r="G550" s="17" t="str">
        <f>IF(A550="","",VLOOKUP(A550,Produktliste!A$1:E$100,5,FALSE)-SUMIF($A$2:A550,A550,$B$2:B550))</f>
        <v/>
      </c>
    </row>
    <row r="551" spans="1:7" x14ac:dyDescent="0.25">
      <c r="A551" s="15"/>
      <c r="B551" s="15"/>
      <c r="C551" s="21"/>
      <c r="D551" s="3" t="str">
        <f>IF(A551="","",VLOOKUP($A551,Produktliste!$A$2:$D$31,2,FALSE))</f>
        <v/>
      </c>
      <c r="E551" s="2" t="str">
        <f>IF(D551="","",VLOOKUP($A551,Produktliste!$A$2:$D$31,3,FALSE))</f>
        <v/>
      </c>
      <c r="F551" s="4" t="str">
        <f>IF(E551="","",VLOOKUP($A551,Produktliste!$A$2:$D$31,4,FALSE)*B551)</f>
        <v/>
      </c>
      <c r="G551" s="17" t="str">
        <f>IF(A551="","",VLOOKUP(A551,Produktliste!A$1:E$100,5,FALSE)-SUMIF($A$2:A551,A551,$B$2:B551))</f>
        <v/>
      </c>
    </row>
    <row r="552" spans="1:7" x14ac:dyDescent="0.25">
      <c r="A552" s="15"/>
      <c r="B552" s="15"/>
      <c r="C552" s="21"/>
      <c r="D552" s="3" t="str">
        <f>IF(A552="","",VLOOKUP($A552,Produktliste!$A$2:$D$31,2,FALSE))</f>
        <v/>
      </c>
      <c r="E552" s="2" t="str">
        <f>IF(D552="","",VLOOKUP($A552,Produktliste!$A$2:$D$31,3,FALSE))</f>
        <v/>
      </c>
      <c r="F552" s="4" t="str">
        <f>IF(E552="","",VLOOKUP($A552,Produktliste!$A$2:$D$31,4,FALSE)*B552)</f>
        <v/>
      </c>
      <c r="G552" s="17" t="str">
        <f>IF(A552="","",VLOOKUP(A552,Produktliste!A$1:E$100,5,FALSE)-SUMIF($A$2:A552,A552,$B$2:B552))</f>
        <v/>
      </c>
    </row>
    <row r="553" spans="1:7" x14ac:dyDescent="0.25">
      <c r="A553" s="15"/>
      <c r="B553" s="15"/>
      <c r="C553" s="21"/>
      <c r="D553" s="3" t="str">
        <f>IF(A553="","",VLOOKUP($A553,Produktliste!$A$2:$D$31,2,FALSE))</f>
        <v/>
      </c>
      <c r="E553" s="2" t="str">
        <f>IF(D553="","",VLOOKUP($A553,Produktliste!$A$2:$D$31,3,FALSE))</f>
        <v/>
      </c>
      <c r="F553" s="4" t="str">
        <f>IF(E553="","",VLOOKUP($A553,Produktliste!$A$2:$D$31,4,FALSE)*B553)</f>
        <v/>
      </c>
      <c r="G553" s="17" t="str">
        <f>IF(A553="","",VLOOKUP(A553,Produktliste!A$1:E$100,5,FALSE)-SUMIF($A$2:A553,A553,$B$2:B553))</f>
        <v/>
      </c>
    </row>
    <row r="554" spans="1:7" x14ac:dyDescent="0.25">
      <c r="A554" s="15"/>
      <c r="B554" s="15"/>
      <c r="C554" s="21"/>
      <c r="D554" s="3" t="str">
        <f>IF(A554="","",VLOOKUP($A554,Produktliste!$A$2:$D$31,2,FALSE))</f>
        <v/>
      </c>
      <c r="E554" s="2" t="str">
        <f>IF(D554="","",VLOOKUP($A554,Produktliste!$A$2:$D$31,3,FALSE))</f>
        <v/>
      </c>
      <c r="F554" s="4" t="str">
        <f>IF(E554="","",VLOOKUP($A554,Produktliste!$A$2:$D$31,4,FALSE)*B554)</f>
        <v/>
      </c>
      <c r="G554" s="17" t="str">
        <f>IF(A554="","",VLOOKUP(A554,Produktliste!A$1:E$100,5,FALSE)-SUMIF($A$2:A554,A554,$B$2:B554))</f>
        <v/>
      </c>
    </row>
    <row r="555" spans="1:7" x14ac:dyDescent="0.25">
      <c r="A555" s="15"/>
      <c r="B555" s="15"/>
      <c r="C555" s="21"/>
      <c r="D555" s="3" t="str">
        <f>IF(A555="","",VLOOKUP($A555,Produktliste!$A$2:$D$31,2,FALSE))</f>
        <v/>
      </c>
      <c r="E555" s="2" t="str">
        <f>IF(D555="","",VLOOKUP($A555,Produktliste!$A$2:$D$31,3,FALSE))</f>
        <v/>
      </c>
      <c r="F555" s="4" t="str">
        <f>IF(E555="","",VLOOKUP($A555,Produktliste!$A$2:$D$31,4,FALSE)*B555)</f>
        <v/>
      </c>
      <c r="G555" s="17" t="str">
        <f>IF(A555="","",VLOOKUP(A555,Produktliste!A$1:E$100,5,FALSE)-SUMIF($A$2:A555,A555,$B$2:B555))</f>
        <v/>
      </c>
    </row>
    <row r="556" spans="1:7" x14ac:dyDescent="0.25">
      <c r="A556" s="15"/>
      <c r="B556" s="15"/>
      <c r="C556" s="21"/>
      <c r="D556" s="3" t="str">
        <f>IF(A556="","",VLOOKUP($A556,Produktliste!$A$2:$D$31,2,FALSE))</f>
        <v/>
      </c>
      <c r="E556" s="2" t="str">
        <f>IF(D556="","",VLOOKUP($A556,Produktliste!$A$2:$D$31,3,FALSE))</f>
        <v/>
      </c>
      <c r="F556" s="4" t="str">
        <f>IF(E556="","",VLOOKUP($A556,Produktliste!$A$2:$D$31,4,FALSE)*B556)</f>
        <v/>
      </c>
      <c r="G556" s="17" t="str">
        <f>IF(A556="","",VLOOKUP(A556,Produktliste!A$1:E$100,5,FALSE)-SUMIF($A$2:A556,A556,$B$2:B556))</f>
        <v/>
      </c>
    </row>
    <row r="557" spans="1:7" x14ac:dyDescent="0.25">
      <c r="A557" s="15"/>
      <c r="B557" s="15"/>
      <c r="C557" s="21"/>
      <c r="D557" s="3" t="str">
        <f>IF(A557="","",VLOOKUP($A557,Produktliste!$A$2:$D$31,2,FALSE))</f>
        <v/>
      </c>
      <c r="E557" s="2" t="str">
        <f>IF(D557="","",VLOOKUP($A557,Produktliste!$A$2:$D$31,3,FALSE))</f>
        <v/>
      </c>
      <c r="F557" s="4" t="str">
        <f>IF(E557="","",VLOOKUP($A557,Produktliste!$A$2:$D$31,4,FALSE)*B557)</f>
        <v/>
      </c>
      <c r="G557" s="17" t="str">
        <f>IF(A557="","",VLOOKUP(A557,Produktliste!A$1:E$100,5,FALSE)-SUMIF($A$2:A557,A557,$B$2:B557))</f>
        <v/>
      </c>
    </row>
    <row r="558" spans="1:7" x14ac:dyDescent="0.25">
      <c r="A558" s="15"/>
      <c r="B558" s="15"/>
      <c r="C558" s="21"/>
      <c r="D558" s="3" t="str">
        <f>IF(A558="","",VLOOKUP($A558,Produktliste!$A$2:$D$31,2,FALSE))</f>
        <v/>
      </c>
      <c r="E558" s="2" t="str">
        <f>IF(D558="","",VLOOKUP($A558,Produktliste!$A$2:$D$31,3,FALSE))</f>
        <v/>
      </c>
      <c r="F558" s="4" t="str">
        <f>IF(E558="","",VLOOKUP($A558,Produktliste!$A$2:$D$31,4,FALSE)*B558)</f>
        <v/>
      </c>
      <c r="G558" s="17" t="str">
        <f>IF(A558="","",VLOOKUP(A558,Produktliste!A$1:E$100,5,FALSE)-SUMIF($A$2:A558,A558,$B$2:B558))</f>
        <v/>
      </c>
    </row>
    <row r="559" spans="1:7" x14ac:dyDescent="0.25">
      <c r="A559" s="15"/>
      <c r="B559" s="15"/>
      <c r="C559" s="21"/>
      <c r="D559" s="3" t="str">
        <f>IF(A559="","",VLOOKUP($A559,Produktliste!$A$2:$D$31,2,FALSE))</f>
        <v/>
      </c>
      <c r="E559" s="2" t="str">
        <f>IF(D559="","",VLOOKUP($A559,Produktliste!$A$2:$D$31,3,FALSE))</f>
        <v/>
      </c>
      <c r="F559" s="4" t="str">
        <f>IF(E559="","",VLOOKUP($A559,Produktliste!$A$2:$D$31,4,FALSE)*B559)</f>
        <v/>
      </c>
      <c r="G559" s="17" t="str">
        <f>IF(A559="","",VLOOKUP(A559,Produktliste!A$1:E$100,5,FALSE)-SUMIF($A$2:A559,A559,$B$2:B559))</f>
        <v/>
      </c>
    </row>
    <row r="560" spans="1:7" x14ac:dyDescent="0.25">
      <c r="A560" s="15"/>
      <c r="B560" s="15"/>
      <c r="C560" s="21"/>
      <c r="D560" s="3" t="str">
        <f>IF(A560="","",VLOOKUP($A560,Produktliste!$A$2:$D$31,2,FALSE))</f>
        <v/>
      </c>
      <c r="E560" s="2" t="str">
        <f>IF(D560="","",VLOOKUP($A560,Produktliste!$A$2:$D$31,3,FALSE))</f>
        <v/>
      </c>
      <c r="F560" s="4" t="str">
        <f>IF(E560="","",VLOOKUP($A560,Produktliste!$A$2:$D$31,4,FALSE)*B560)</f>
        <v/>
      </c>
      <c r="G560" s="17" t="str">
        <f>IF(A560="","",VLOOKUP(A560,Produktliste!A$1:E$100,5,FALSE)-SUMIF($A$2:A560,A560,$B$2:B560))</f>
        <v/>
      </c>
    </row>
    <row r="561" spans="1:7" x14ac:dyDescent="0.25">
      <c r="A561" s="15"/>
      <c r="B561" s="15"/>
      <c r="C561" s="21"/>
      <c r="D561" s="3" t="str">
        <f>IF(A561="","",VLOOKUP($A561,Produktliste!$A$2:$D$31,2,FALSE))</f>
        <v/>
      </c>
      <c r="E561" s="2" t="str">
        <f>IF(D561="","",VLOOKUP($A561,Produktliste!$A$2:$D$31,3,FALSE))</f>
        <v/>
      </c>
      <c r="F561" s="4" t="str">
        <f>IF(E561="","",VLOOKUP($A561,Produktliste!$A$2:$D$31,4,FALSE)*B561)</f>
        <v/>
      </c>
      <c r="G561" s="17" t="str">
        <f>IF(A561="","",VLOOKUP(A561,Produktliste!A$1:E$100,5,FALSE)-SUMIF($A$2:A561,A561,$B$2:B561))</f>
        <v/>
      </c>
    </row>
    <row r="562" spans="1:7" x14ac:dyDescent="0.25">
      <c r="A562" s="15"/>
      <c r="B562" s="15"/>
      <c r="C562" s="21"/>
      <c r="D562" s="3" t="str">
        <f>IF(A562="","",VLOOKUP($A562,Produktliste!$A$2:$D$31,2,FALSE))</f>
        <v/>
      </c>
      <c r="E562" s="2" t="str">
        <f>IF(D562="","",VLOOKUP($A562,Produktliste!$A$2:$D$31,3,FALSE))</f>
        <v/>
      </c>
      <c r="F562" s="4" t="str">
        <f>IF(E562="","",VLOOKUP($A562,Produktliste!$A$2:$D$31,4,FALSE)*B562)</f>
        <v/>
      </c>
      <c r="G562" s="17" t="str">
        <f>IF(A562="","",VLOOKUP(A562,Produktliste!A$1:E$100,5,FALSE)-SUMIF($A$2:A562,A562,$B$2:B562))</f>
        <v/>
      </c>
    </row>
    <row r="563" spans="1:7" x14ac:dyDescent="0.25">
      <c r="A563" s="15"/>
      <c r="B563" s="15"/>
      <c r="C563" s="21"/>
      <c r="D563" s="3" t="str">
        <f>IF(A563="","",VLOOKUP($A563,Produktliste!$A$2:$D$31,2,FALSE))</f>
        <v/>
      </c>
      <c r="E563" s="2" t="str">
        <f>IF(D563="","",VLOOKUP($A563,Produktliste!$A$2:$D$31,3,FALSE))</f>
        <v/>
      </c>
      <c r="F563" s="4" t="str">
        <f>IF(E563="","",VLOOKUP($A563,Produktliste!$A$2:$D$31,4,FALSE)*B563)</f>
        <v/>
      </c>
      <c r="G563" s="17" t="str">
        <f>IF(A563="","",VLOOKUP(A563,Produktliste!A$1:E$100,5,FALSE)-SUMIF($A$2:A563,A563,$B$2:B563))</f>
        <v/>
      </c>
    </row>
    <row r="564" spans="1:7" x14ac:dyDescent="0.25">
      <c r="A564" s="15"/>
      <c r="B564" s="15"/>
      <c r="C564" s="21"/>
      <c r="D564" s="3" t="str">
        <f>IF(A564="","",VLOOKUP($A564,Produktliste!$A$2:$D$31,2,FALSE))</f>
        <v/>
      </c>
      <c r="E564" s="2" t="str">
        <f>IF(D564="","",VLOOKUP($A564,Produktliste!$A$2:$D$31,3,FALSE))</f>
        <v/>
      </c>
      <c r="F564" s="4" t="str">
        <f>IF(E564="","",VLOOKUP($A564,Produktliste!$A$2:$D$31,4,FALSE)*B564)</f>
        <v/>
      </c>
      <c r="G564" s="17" t="str">
        <f>IF(A564="","",VLOOKUP(A564,Produktliste!A$1:E$100,5,FALSE)-SUMIF($A$2:A564,A564,$B$2:B564))</f>
        <v/>
      </c>
    </row>
    <row r="565" spans="1:7" x14ac:dyDescent="0.25">
      <c r="A565" s="15"/>
      <c r="B565" s="15"/>
      <c r="C565" s="21"/>
      <c r="D565" s="3" t="str">
        <f>IF(A565="","",VLOOKUP($A565,Produktliste!$A$2:$D$31,2,FALSE))</f>
        <v/>
      </c>
      <c r="E565" s="2" t="str">
        <f>IF(D565="","",VLOOKUP($A565,Produktliste!$A$2:$D$31,3,FALSE))</f>
        <v/>
      </c>
      <c r="F565" s="4" t="str">
        <f>IF(E565="","",VLOOKUP($A565,Produktliste!$A$2:$D$31,4,FALSE)*B565)</f>
        <v/>
      </c>
      <c r="G565" s="17" t="str">
        <f>IF(A565="","",VLOOKUP(A565,Produktliste!A$1:E$100,5,FALSE)-SUMIF($A$2:A565,A565,$B$2:B565))</f>
        <v/>
      </c>
    </row>
    <row r="566" spans="1:7" x14ac:dyDescent="0.25">
      <c r="A566" s="15"/>
      <c r="B566" s="15"/>
      <c r="C566" s="21"/>
      <c r="D566" s="3" t="str">
        <f>IF(A566="","",VLOOKUP($A566,Produktliste!$A$2:$D$31,2,FALSE))</f>
        <v/>
      </c>
      <c r="E566" s="2" t="str">
        <f>IF(D566="","",VLOOKUP($A566,Produktliste!$A$2:$D$31,3,FALSE))</f>
        <v/>
      </c>
      <c r="F566" s="4" t="str">
        <f>IF(E566="","",VLOOKUP($A566,Produktliste!$A$2:$D$31,4,FALSE)*B566)</f>
        <v/>
      </c>
      <c r="G566" s="17" t="str">
        <f>IF(A566="","",VLOOKUP(A566,Produktliste!A$1:E$100,5,FALSE)-SUMIF($A$2:A566,A566,$B$2:B566))</f>
        <v/>
      </c>
    </row>
    <row r="567" spans="1:7" x14ac:dyDescent="0.25">
      <c r="A567" s="15"/>
      <c r="B567" s="15"/>
      <c r="C567" s="21"/>
      <c r="D567" s="3" t="str">
        <f>IF(A567="","",VLOOKUP($A567,Produktliste!$A$2:$D$31,2,FALSE))</f>
        <v/>
      </c>
      <c r="E567" s="2" t="str">
        <f>IF(D567="","",VLOOKUP($A567,Produktliste!$A$2:$D$31,3,FALSE))</f>
        <v/>
      </c>
      <c r="F567" s="4" t="str">
        <f>IF(E567="","",VLOOKUP($A567,Produktliste!$A$2:$D$31,4,FALSE)*B567)</f>
        <v/>
      </c>
      <c r="G567" s="17" t="str">
        <f>IF(A567="","",VLOOKUP(A567,Produktliste!A$1:E$100,5,FALSE)-SUMIF($A$2:A567,A567,$B$2:B567))</f>
        <v/>
      </c>
    </row>
    <row r="568" spans="1:7" x14ac:dyDescent="0.25">
      <c r="A568" s="15"/>
      <c r="B568" s="15"/>
      <c r="C568" s="21"/>
      <c r="D568" s="3" t="str">
        <f>IF(A568="","",VLOOKUP($A568,Produktliste!$A$2:$D$31,2,FALSE))</f>
        <v/>
      </c>
      <c r="E568" s="2" t="str">
        <f>IF(D568="","",VLOOKUP($A568,Produktliste!$A$2:$D$31,3,FALSE))</f>
        <v/>
      </c>
      <c r="F568" s="4" t="str">
        <f>IF(E568="","",VLOOKUP($A568,Produktliste!$A$2:$D$31,4,FALSE)*B568)</f>
        <v/>
      </c>
      <c r="G568" s="17" t="str">
        <f>IF(A568="","",VLOOKUP(A568,Produktliste!A$1:E$100,5,FALSE)-SUMIF($A$2:A568,A568,$B$2:B568))</f>
        <v/>
      </c>
    </row>
    <row r="569" spans="1:7" x14ac:dyDescent="0.25">
      <c r="A569" s="15"/>
      <c r="B569" s="15"/>
      <c r="C569" s="21"/>
      <c r="D569" s="3" t="str">
        <f>IF(A569="","",VLOOKUP($A569,Produktliste!$A$2:$D$31,2,FALSE))</f>
        <v/>
      </c>
      <c r="E569" s="2" t="str">
        <f>IF(D569="","",VLOOKUP($A569,Produktliste!$A$2:$D$31,3,FALSE))</f>
        <v/>
      </c>
      <c r="F569" s="4" t="str">
        <f>IF(E569="","",VLOOKUP($A569,Produktliste!$A$2:$D$31,4,FALSE)*B569)</f>
        <v/>
      </c>
      <c r="G569" s="17" t="str">
        <f>IF(A569="","",VLOOKUP(A569,Produktliste!A$1:E$100,5,FALSE)-SUMIF($A$2:A569,A569,$B$2:B569))</f>
        <v/>
      </c>
    </row>
    <row r="570" spans="1:7" x14ac:dyDescent="0.25">
      <c r="A570" s="15"/>
      <c r="B570" s="15"/>
      <c r="C570" s="21"/>
      <c r="D570" s="3" t="str">
        <f>IF(A570="","",VLOOKUP($A570,Produktliste!$A$2:$D$31,2,FALSE))</f>
        <v/>
      </c>
      <c r="E570" s="2" t="str">
        <f>IF(D570="","",VLOOKUP($A570,Produktliste!$A$2:$D$31,3,FALSE))</f>
        <v/>
      </c>
      <c r="F570" s="4" t="str">
        <f>IF(E570="","",VLOOKUP($A570,Produktliste!$A$2:$D$31,4,FALSE)*B570)</f>
        <v/>
      </c>
      <c r="G570" s="17" t="str">
        <f>IF(A570="","",VLOOKUP(A570,Produktliste!A$1:E$100,5,FALSE)-SUMIF($A$2:A570,A570,$B$2:B570))</f>
        <v/>
      </c>
    </row>
    <row r="571" spans="1:7" x14ac:dyDescent="0.25">
      <c r="A571" s="15"/>
      <c r="B571" s="15"/>
      <c r="C571" s="21"/>
      <c r="D571" s="3" t="str">
        <f>IF(A571="","",VLOOKUP($A571,Produktliste!$A$2:$D$31,2,FALSE))</f>
        <v/>
      </c>
      <c r="E571" s="2" t="str">
        <f>IF(D571="","",VLOOKUP($A571,Produktliste!$A$2:$D$31,3,FALSE))</f>
        <v/>
      </c>
      <c r="F571" s="4" t="str">
        <f>IF(E571="","",VLOOKUP($A571,Produktliste!$A$2:$D$31,4,FALSE)*B571)</f>
        <v/>
      </c>
      <c r="G571" s="17" t="str">
        <f>IF(A571="","",VLOOKUP(A571,Produktliste!A$1:E$100,5,FALSE)-SUMIF($A$2:A571,A571,$B$2:B571))</f>
        <v/>
      </c>
    </row>
    <row r="572" spans="1:7" x14ac:dyDescent="0.25">
      <c r="A572" s="15"/>
      <c r="B572" s="15"/>
      <c r="C572" s="21"/>
      <c r="D572" s="3" t="str">
        <f>IF(A572="","",VLOOKUP($A572,Produktliste!$A$2:$D$31,2,FALSE))</f>
        <v/>
      </c>
      <c r="E572" s="2" t="str">
        <f>IF(D572="","",VLOOKUP($A572,Produktliste!$A$2:$D$31,3,FALSE))</f>
        <v/>
      </c>
      <c r="F572" s="4" t="str">
        <f>IF(E572="","",VLOOKUP($A572,Produktliste!$A$2:$D$31,4,FALSE)*B572)</f>
        <v/>
      </c>
      <c r="G572" s="17" t="str">
        <f>IF(A572="","",VLOOKUP(A572,Produktliste!A$1:E$100,5,FALSE)-SUMIF($A$2:A572,A572,$B$2:B572))</f>
        <v/>
      </c>
    </row>
    <row r="573" spans="1:7" x14ac:dyDescent="0.25">
      <c r="A573" s="15"/>
      <c r="B573" s="15"/>
      <c r="C573" s="21"/>
      <c r="D573" s="3" t="str">
        <f>IF(A573="","",VLOOKUP($A573,Produktliste!$A$2:$D$31,2,FALSE))</f>
        <v/>
      </c>
      <c r="E573" s="2" t="str">
        <f>IF(D573="","",VLOOKUP($A573,Produktliste!$A$2:$D$31,3,FALSE))</f>
        <v/>
      </c>
      <c r="F573" s="4" t="str">
        <f>IF(E573="","",VLOOKUP($A573,Produktliste!$A$2:$D$31,4,FALSE)*B573)</f>
        <v/>
      </c>
      <c r="G573" s="17" t="str">
        <f>IF(A573="","",VLOOKUP(A573,Produktliste!A$1:E$100,5,FALSE)-SUMIF($A$2:A573,A573,$B$2:B573))</f>
        <v/>
      </c>
    </row>
    <row r="574" spans="1:7" x14ac:dyDescent="0.25">
      <c r="A574" s="15"/>
      <c r="B574" s="15"/>
      <c r="C574" s="21"/>
      <c r="D574" s="3" t="str">
        <f>IF(A574="","",VLOOKUP($A574,Produktliste!$A$2:$D$31,2,FALSE))</f>
        <v/>
      </c>
      <c r="E574" s="2" t="str">
        <f>IF(D574="","",VLOOKUP($A574,Produktliste!$A$2:$D$31,3,FALSE))</f>
        <v/>
      </c>
      <c r="F574" s="4" t="str">
        <f>IF(E574="","",VLOOKUP($A574,Produktliste!$A$2:$D$31,4,FALSE)*B574)</f>
        <v/>
      </c>
      <c r="G574" s="17" t="str">
        <f>IF(A574="","",VLOOKUP(A574,Produktliste!A$1:E$100,5,FALSE)-SUMIF($A$2:A574,A574,$B$2:B574))</f>
        <v/>
      </c>
    </row>
    <row r="575" spans="1:7" x14ac:dyDescent="0.25">
      <c r="A575" s="15"/>
      <c r="B575" s="15"/>
      <c r="C575" s="21"/>
      <c r="D575" s="3" t="str">
        <f>IF(A575="","",VLOOKUP($A575,Produktliste!$A$2:$D$31,2,FALSE))</f>
        <v/>
      </c>
      <c r="E575" s="2" t="str">
        <f>IF(D575="","",VLOOKUP($A575,Produktliste!$A$2:$D$31,3,FALSE))</f>
        <v/>
      </c>
      <c r="F575" s="4" t="str">
        <f>IF(E575="","",VLOOKUP($A575,Produktliste!$A$2:$D$31,4,FALSE)*B575)</f>
        <v/>
      </c>
      <c r="G575" s="17" t="str">
        <f>IF(A575="","",VLOOKUP(A575,Produktliste!A$1:E$100,5,FALSE)-SUMIF($A$2:A575,A575,$B$2:B575))</f>
        <v/>
      </c>
    </row>
    <row r="576" spans="1:7" x14ac:dyDescent="0.25">
      <c r="A576" s="15"/>
      <c r="B576" s="15"/>
      <c r="C576" s="21"/>
      <c r="D576" s="3" t="str">
        <f>IF(A576="","",VLOOKUP($A576,Produktliste!$A$2:$D$31,2,FALSE))</f>
        <v/>
      </c>
      <c r="E576" s="2" t="str">
        <f>IF(D576="","",VLOOKUP($A576,Produktliste!$A$2:$D$31,3,FALSE))</f>
        <v/>
      </c>
      <c r="F576" s="4" t="str">
        <f>IF(E576="","",VLOOKUP($A576,Produktliste!$A$2:$D$31,4,FALSE)*B576)</f>
        <v/>
      </c>
      <c r="G576" s="17" t="str">
        <f>IF(A576="","",VLOOKUP(A576,Produktliste!A$1:E$100,5,FALSE)-SUMIF($A$2:A576,A576,$B$2:B576))</f>
        <v/>
      </c>
    </row>
    <row r="577" spans="1:7" x14ac:dyDescent="0.25">
      <c r="A577" s="15"/>
      <c r="B577" s="15"/>
      <c r="C577" s="21"/>
      <c r="D577" s="3" t="str">
        <f>IF(A577="","",VLOOKUP($A577,Produktliste!$A$2:$D$31,2,FALSE))</f>
        <v/>
      </c>
      <c r="E577" s="2" t="str">
        <f>IF(D577="","",VLOOKUP($A577,Produktliste!$A$2:$D$31,3,FALSE))</f>
        <v/>
      </c>
      <c r="F577" s="4" t="str">
        <f>IF(E577="","",VLOOKUP($A577,Produktliste!$A$2:$D$31,4,FALSE)*B577)</f>
        <v/>
      </c>
      <c r="G577" s="17" t="str">
        <f>IF(A577="","",VLOOKUP(A577,Produktliste!A$1:E$100,5,FALSE)-SUMIF($A$2:A577,A577,$B$2:B577))</f>
        <v/>
      </c>
    </row>
    <row r="578" spans="1:7" x14ac:dyDescent="0.25">
      <c r="A578" s="15"/>
      <c r="B578" s="15"/>
      <c r="C578" s="21"/>
      <c r="D578" s="3" t="str">
        <f>IF(A578="","",VLOOKUP($A578,Produktliste!$A$2:$D$31,2,FALSE))</f>
        <v/>
      </c>
      <c r="E578" s="2" t="str">
        <f>IF(D578="","",VLOOKUP($A578,Produktliste!$A$2:$D$31,3,FALSE))</f>
        <v/>
      </c>
      <c r="F578" s="4" t="str">
        <f>IF(E578="","",VLOOKUP($A578,Produktliste!$A$2:$D$31,4,FALSE)*B578)</f>
        <v/>
      </c>
      <c r="G578" s="17" t="str">
        <f>IF(A578="","",VLOOKUP(A578,Produktliste!A$1:E$100,5,FALSE)-SUMIF($A$2:A578,A578,$B$2:B578))</f>
        <v/>
      </c>
    </row>
    <row r="579" spans="1:7" x14ac:dyDescent="0.25">
      <c r="A579" s="15"/>
      <c r="B579" s="15"/>
      <c r="C579" s="21"/>
      <c r="D579" s="3" t="str">
        <f>IF(A579="","",VLOOKUP($A579,Produktliste!$A$2:$D$31,2,FALSE))</f>
        <v/>
      </c>
      <c r="E579" s="2" t="str">
        <f>IF(D579="","",VLOOKUP($A579,Produktliste!$A$2:$D$31,3,FALSE))</f>
        <v/>
      </c>
      <c r="F579" s="4" t="str">
        <f>IF(E579="","",VLOOKUP($A579,Produktliste!$A$2:$D$31,4,FALSE)*B579)</f>
        <v/>
      </c>
      <c r="G579" s="17" t="str">
        <f>IF(A579="","",VLOOKUP(A579,Produktliste!A$1:E$100,5,FALSE)-SUMIF($A$2:A579,A579,$B$2:B579))</f>
        <v/>
      </c>
    </row>
    <row r="580" spans="1:7" x14ac:dyDescent="0.25">
      <c r="A580" s="15"/>
      <c r="B580" s="15"/>
      <c r="C580" s="21"/>
      <c r="D580" s="3" t="str">
        <f>IF(A580="","",VLOOKUP($A580,Produktliste!$A$2:$D$31,2,FALSE))</f>
        <v/>
      </c>
      <c r="E580" s="2" t="str">
        <f>IF(D580="","",VLOOKUP($A580,Produktliste!$A$2:$D$31,3,FALSE))</f>
        <v/>
      </c>
      <c r="F580" s="4" t="str">
        <f>IF(E580="","",VLOOKUP($A580,Produktliste!$A$2:$D$31,4,FALSE)*B580)</f>
        <v/>
      </c>
      <c r="G580" s="17" t="str">
        <f>IF(A580="","",VLOOKUP(A580,Produktliste!A$1:E$100,5,FALSE)-SUMIF($A$2:A580,A580,$B$2:B580))</f>
        <v/>
      </c>
    </row>
    <row r="581" spans="1:7" x14ac:dyDescent="0.25">
      <c r="A581" s="15"/>
      <c r="B581" s="15"/>
      <c r="C581" s="21"/>
      <c r="D581" s="3" t="str">
        <f>IF(A581="","",VLOOKUP($A581,Produktliste!$A$2:$D$31,2,FALSE))</f>
        <v/>
      </c>
      <c r="E581" s="2" t="str">
        <f>IF(D581="","",VLOOKUP($A581,Produktliste!$A$2:$D$31,3,FALSE))</f>
        <v/>
      </c>
      <c r="F581" s="4" t="str">
        <f>IF(E581="","",VLOOKUP($A581,Produktliste!$A$2:$D$31,4,FALSE)*B581)</f>
        <v/>
      </c>
      <c r="G581" s="17" t="str">
        <f>IF(A581="","",VLOOKUP(A581,Produktliste!A$1:E$100,5,FALSE)-SUMIF($A$2:A581,A581,$B$2:B581))</f>
        <v/>
      </c>
    </row>
    <row r="582" spans="1:7" x14ac:dyDescent="0.25">
      <c r="A582" s="15"/>
      <c r="B582" s="15"/>
      <c r="C582" s="21"/>
      <c r="D582" s="3" t="str">
        <f>IF(A582="","",VLOOKUP($A582,Produktliste!$A$2:$D$31,2,FALSE))</f>
        <v/>
      </c>
      <c r="E582" s="2" t="str">
        <f>IF(D582="","",VLOOKUP($A582,Produktliste!$A$2:$D$31,3,FALSE))</f>
        <v/>
      </c>
      <c r="F582" s="4" t="str">
        <f>IF(E582="","",VLOOKUP($A582,Produktliste!$A$2:$D$31,4,FALSE)*B582)</f>
        <v/>
      </c>
      <c r="G582" s="17" t="str">
        <f>IF(A582="","",VLOOKUP(A582,Produktliste!A$1:E$100,5,FALSE)-SUMIF($A$2:A582,A582,$B$2:B582))</f>
        <v/>
      </c>
    </row>
    <row r="583" spans="1:7" x14ac:dyDescent="0.25">
      <c r="A583" s="15"/>
      <c r="B583" s="15"/>
      <c r="C583" s="21"/>
      <c r="D583" s="3" t="str">
        <f>IF(A583="","",VLOOKUP($A583,Produktliste!$A$2:$D$31,2,FALSE))</f>
        <v/>
      </c>
      <c r="E583" s="2" t="str">
        <f>IF(D583="","",VLOOKUP($A583,Produktliste!$A$2:$D$31,3,FALSE))</f>
        <v/>
      </c>
      <c r="F583" s="4" t="str">
        <f>IF(E583="","",VLOOKUP($A583,Produktliste!$A$2:$D$31,4,FALSE)*B583)</f>
        <v/>
      </c>
      <c r="G583" s="17" t="str">
        <f>IF(A583="","",VLOOKUP(A583,Produktliste!A$1:E$100,5,FALSE)-SUMIF($A$2:A583,A583,$B$2:B583))</f>
        <v/>
      </c>
    </row>
    <row r="584" spans="1:7" x14ac:dyDescent="0.25">
      <c r="A584" s="15"/>
      <c r="B584" s="15"/>
      <c r="C584" s="21"/>
      <c r="D584" s="3" t="str">
        <f>IF(A584="","",VLOOKUP($A584,Produktliste!$A$2:$D$31,2,FALSE))</f>
        <v/>
      </c>
      <c r="E584" s="2" t="str">
        <f>IF(D584="","",VLOOKUP($A584,Produktliste!$A$2:$D$31,3,FALSE))</f>
        <v/>
      </c>
      <c r="F584" s="4" t="str">
        <f>IF(E584="","",VLOOKUP($A584,Produktliste!$A$2:$D$31,4,FALSE)*B584)</f>
        <v/>
      </c>
      <c r="G584" s="17" t="str">
        <f>IF(A584="","",VLOOKUP(A584,Produktliste!A$1:E$100,5,FALSE)-SUMIF($A$2:A584,A584,$B$2:B584))</f>
        <v/>
      </c>
    </row>
    <row r="585" spans="1:7" x14ac:dyDescent="0.25">
      <c r="A585" s="15"/>
      <c r="B585" s="15"/>
      <c r="C585" s="21"/>
      <c r="D585" s="3" t="str">
        <f>IF(A585="","",VLOOKUP($A585,Produktliste!$A$2:$D$31,2,FALSE))</f>
        <v/>
      </c>
      <c r="E585" s="2" t="str">
        <f>IF(D585="","",VLOOKUP($A585,Produktliste!$A$2:$D$31,3,FALSE))</f>
        <v/>
      </c>
      <c r="F585" s="4" t="str">
        <f>IF(E585="","",VLOOKUP($A585,Produktliste!$A$2:$D$31,4,FALSE)*B585)</f>
        <v/>
      </c>
      <c r="G585" s="17" t="str">
        <f>IF(A585="","",VLOOKUP(A585,Produktliste!A$1:E$100,5,FALSE)-SUMIF($A$2:A585,A585,$B$2:B585))</f>
        <v/>
      </c>
    </row>
    <row r="586" spans="1:7" x14ac:dyDescent="0.25">
      <c r="A586" s="15"/>
      <c r="B586" s="15"/>
      <c r="C586" s="21"/>
      <c r="D586" s="3" t="str">
        <f>IF(A586="","",VLOOKUP($A586,Produktliste!$A$2:$D$31,2,FALSE))</f>
        <v/>
      </c>
      <c r="E586" s="2" t="str">
        <f>IF(D586="","",VLOOKUP($A586,Produktliste!$A$2:$D$31,3,FALSE))</f>
        <v/>
      </c>
      <c r="F586" s="4" t="str">
        <f>IF(E586="","",VLOOKUP($A586,Produktliste!$A$2:$D$31,4,FALSE)*B586)</f>
        <v/>
      </c>
      <c r="G586" s="17" t="str">
        <f>IF(A586="","",VLOOKUP(A586,Produktliste!A$1:E$100,5,FALSE)-SUMIF($A$2:A586,A586,$B$2:B586))</f>
        <v/>
      </c>
    </row>
    <row r="587" spans="1:7" x14ac:dyDescent="0.25">
      <c r="A587" s="15"/>
      <c r="B587" s="15"/>
      <c r="C587" s="21"/>
      <c r="D587" s="3" t="str">
        <f>IF(A587="","",VLOOKUP($A587,Produktliste!$A$2:$D$31,2,FALSE))</f>
        <v/>
      </c>
      <c r="E587" s="2" t="str">
        <f>IF(D587="","",VLOOKUP($A587,Produktliste!$A$2:$D$31,3,FALSE))</f>
        <v/>
      </c>
      <c r="F587" s="4" t="str">
        <f>IF(E587="","",VLOOKUP($A587,Produktliste!$A$2:$D$31,4,FALSE)*B587)</f>
        <v/>
      </c>
      <c r="G587" s="17" t="str">
        <f>IF(A587="","",VLOOKUP(A587,Produktliste!A$1:E$100,5,FALSE)-SUMIF($A$2:A587,A587,$B$2:B587))</f>
        <v/>
      </c>
    </row>
    <row r="588" spans="1:7" x14ac:dyDescent="0.25">
      <c r="A588" s="15"/>
      <c r="B588" s="15"/>
      <c r="C588" s="21"/>
      <c r="D588" s="3" t="str">
        <f>IF(A588="","",VLOOKUP($A588,Produktliste!$A$2:$D$31,2,FALSE))</f>
        <v/>
      </c>
      <c r="E588" s="2" t="str">
        <f>IF(D588="","",VLOOKUP($A588,Produktliste!$A$2:$D$31,3,FALSE))</f>
        <v/>
      </c>
      <c r="F588" s="4" t="str">
        <f>IF(E588="","",VLOOKUP($A588,Produktliste!$A$2:$D$31,4,FALSE)*B588)</f>
        <v/>
      </c>
      <c r="G588" s="17" t="str">
        <f>IF(A588="","",VLOOKUP(A588,Produktliste!A$1:E$100,5,FALSE)-SUMIF($A$2:A588,A588,$B$2:B588))</f>
        <v/>
      </c>
    </row>
    <row r="589" spans="1:7" x14ac:dyDescent="0.25">
      <c r="A589" s="15"/>
      <c r="B589" s="15"/>
      <c r="C589" s="21"/>
      <c r="D589" s="3" t="str">
        <f>IF(A589="","",VLOOKUP($A589,Produktliste!$A$2:$D$31,2,FALSE))</f>
        <v/>
      </c>
      <c r="E589" s="2" t="str">
        <f>IF(D589="","",VLOOKUP($A589,Produktliste!$A$2:$D$31,3,FALSE))</f>
        <v/>
      </c>
      <c r="F589" s="4" t="str">
        <f>IF(E589="","",VLOOKUP($A589,Produktliste!$A$2:$D$31,4,FALSE)*B589)</f>
        <v/>
      </c>
      <c r="G589" s="17" t="str">
        <f>IF(A589="","",VLOOKUP(A589,Produktliste!A$1:E$100,5,FALSE)-SUMIF($A$2:A589,A589,$B$2:B589))</f>
        <v/>
      </c>
    </row>
    <row r="590" spans="1:7" x14ac:dyDescent="0.25">
      <c r="A590" s="15"/>
      <c r="B590" s="15"/>
      <c r="C590" s="21"/>
      <c r="D590" s="3" t="str">
        <f>IF(A590="","",VLOOKUP($A590,Produktliste!$A$2:$D$31,2,FALSE))</f>
        <v/>
      </c>
      <c r="E590" s="2" t="str">
        <f>IF(D590="","",VLOOKUP($A590,Produktliste!$A$2:$D$31,3,FALSE))</f>
        <v/>
      </c>
      <c r="F590" s="4" t="str">
        <f>IF(E590="","",VLOOKUP($A590,Produktliste!$A$2:$D$31,4,FALSE)*B590)</f>
        <v/>
      </c>
      <c r="G590" s="17" t="str">
        <f>IF(A590="","",VLOOKUP(A590,Produktliste!A$1:E$100,5,FALSE)-SUMIF($A$2:A590,A590,$B$2:B590))</f>
        <v/>
      </c>
    </row>
    <row r="591" spans="1:7" x14ac:dyDescent="0.25">
      <c r="A591" s="15"/>
      <c r="B591" s="15"/>
      <c r="C591" s="21"/>
      <c r="D591" s="3" t="str">
        <f>IF(A591="","",VLOOKUP($A591,Produktliste!$A$2:$D$31,2,FALSE))</f>
        <v/>
      </c>
      <c r="E591" s="2" t="str">
        <f>IF(D591="","",VLOOKUP($A591,Produktliste!$A$2:$D$31,3,FALSE))</f>
        <v/>
      </c>
      <c r="F591" s="4" t="str">
        <f>IF(E591="","",VLOOKUP($A591,Produktliste!$A$2:$D$31,4,FALSE)*B591)</f>
        <v/>
      </c>
      <c r="G591" s="17" t="str">
        <f>IF(A591="","",VLOOKUP(A591,Produktliste!A$1:E$100,5,FALSE)-SUMIF($A$2:A591,A591,$B$2:B591))</f>
        <v/>
      </c>
    </row>
    <row r="592" spans="1:7" x14ac:dyDescent="0.25">
      <c r="A592" s="15"/>
      <c r="B592" s="15"/>
      <c r="C592" s="21"/>
      <c r="D592" s="3" t="str">
        <f>IF(A592="","",VLOOKUP($A592,Produktliste!$A$2:$D$31,2,FALSE))</f>
        <v/>
      </c>
      <c r="E592" s="2" t="str">
        <f>IF(D592="","",VLOOKUP($A592,Produktliste!$A$2:$D$31,3,FALSE))</f>
        <v/>
      </c>
      <c r="F592" s="4" t="str">
        <f>IF(E592="","",VLOOKUP($A592,Produktliste!$A$2:$D$31,4,FALSE)*B592)</f>
        <v/>
      </c>
      <c r="G592" s="17" t="str">
        <f>IF(A592="","",VLOOKUP(A592,Produktliste!A$1:E$100,5,FALSE)-SUMIF($A$2:A592,A592,$B$2:B592))</f>
        <v/>
      </c>
    </row>
    <row r="593" spans="1:7" x14ac:dyDescent="0.25">
      <c r="A593" s="15"/>
      <c r="B593" s="15"/>
      <c r="C593" s="21"/>
      <c r="D593" s="3" t="str">
        <f>IF(A593="","",VLOOKUP($A593,Produktliste!$A$2:$D$31,2,FALSE))</f>
        <v/>
      </c>
      <c r="E593" s="2" t="str">
        <f>IF(D593="","",VLOOKUP($A593,Produktliste!$A$2:$D$31,3,FALSE))</f>
        <v/>
      </c>
      <c r="F593" s="4" t="str">
        <f>IF(E593="","",VLOOKUP($A593,Produktliste!$A$2:$D$31,4,FALSE)*B593)</f>
        <v/>
      </c>
      <c r="G593" s="17" t="str">
        <f>IF(A593="","",VLOOKUP(A593,Produktliste!A$1:E$100,5,FALSE)-SUMIF($A$2:A593,A593,$B$2:B593))</f>
        <v/>
      </c>
    </row>
    <row r="594" spans="1:7" x14ac:dyDescent="0.25">
      <c r="A594" s="15"/>
      <c r="B594" s="15"/>
      <c r="C594" s="21"/>
      <c r="D594" s="3" t="str">
        <f>IF(A594="","",VLOOKUP($A594,Produktliste!$A$2:$D$31,2,FALSE))</f>
        <v/>
      </c>
      <c r="E594" s="2" t="str">
        <f>IF(D594="","",VLOOKUP($A594,Produktliste!$A$2:$D$31,3,FALSE))</f>
        <v/>
      </c>
      <c r="F594" s="4" t="str">
        <f>IF(E594="","",VLOOKUP($A594,Produktliste!$A$2:$D$31,4,FALSE)*B594)</f>
        <v/>
      </c>
      <c r="G594" s="17" t="str">
        <f>IF(A594="","",VLOOKUP(A594,Produktliste!A$1:E$100,5,FALSE)-SUMIF($A$2:A594,A594,$B$2:B594))</f>
        <v/>
      </c>
    </row>
    <row r="595" spans="1:7" x14ac:dyDescent="0.25">
      <c r="A595" s="15"/>
      <c r="B595" s="15"/>
      <c r="C595" s="21"/>
      <c r="D595" s="3" t="str">
        <f>IF(A595="","",VLOOKUP($A595,Produktliste!$A$2:$D$31,2,FALSE))</f>
        <v/>
      </c>
      <c r="E595" s="2" t="str">
        <f>IF(D595="","",VLOOKUP($A595,Produktliste!$A$2:$D$31,3,FALSE))</f>
        <v/>
      </c>
      <c r="F595" s="4" t="str">
        <f>IF(E595="","",VLOOKUP($A595,Produktliste!$A$2:$D$31,4,FALSE)*B595)</f>
        <v/>
      </c>
      <c r="G595" s="17" t="str">
        <f>IF(A595="","",VLOOKUP(A595,Produktliste!A$1:E$100,5,FALSE)-SUMIF($A$2:A595,A595,$B$2:B595))</f>
        <v/>
      </c>
    </row>
    <row r="596" spans="1:7" x14ac:dyDescent="0.25">
      <c r="A596" s="15"/>
      <c r="B596" s="15"/>
      <c r="C596" s="21"/>
      <c r="D596" s="3" t="str">
        <f>IF(A596="","",VLOOKUP($A596,Produktliste!$A$2:$D$31,2,FALSE))</f>
        <v/>
      </c>
      <c r="E596" s="2" t="str">
        <f>IF(D596="","",VLOOKUP($A596,Produktliste!$A$2:$D$31,3,FALSE))</f>
        <v/>
      </c>
      <c r="F596" s="4" t="str">
        <f>IF(E596="","",VLOOKUP($A596,Produktliste!$A$2:$D$31,4,FALSE)*B596)</f>
        <v/>
      </c>
      <c r="G596" s="17" t="str">
        <f>IF(A596="","",VLOOKUP(A596,Produktliste!A$1:E$100,5,FALSE)-SUMIF($A$2:A596,A596,$B$2:B596))</f>
        <v/>
      </c>
    </row>
    <row r="597" spans="1:7" x14ac:dyDescent="0.25">
      <c r="A597" s="15"/>
      <c r="B597" s="15"/>
      <c r="C597" s="21"/>
      <c r="D597" s="3" t="str">
        <f>IF(A597="","",VLOOKUP($A597,Produktliste!$A$2:$D$31,2,FALSE))</f>
        <v/>
      </c>
      <c r="E597" s="2" t="str">
        <f>IF(D597="","",VLOOKUP($A597,Produktliste!$A$2:$D$31,3,FALSE))</f>
        <v/>
      </c>
      <c r="F597" s="4" t="str">
        <f>IF(E597="","",VLOOKUP($A597,Produktliste!$A$2:$D$31,4,FALSE)*B597)</f>
        <v/>
      </c>
      <c r="G597" s="17" t="str">
        <f>IF(A597="","",VLOOKUP(A597,Produktliste!A$1:E$100,5,FALSE)-SUMIF($A$2:A597,A597,$B$2:B597))</f>
        <v/>
      </c>
    </row>
    <row r="598" spans="1:7" x14ac:dyDescent="0.25">
      <c r="A598" s="15"/>
      <c r="B598" s="15"/>
      <c r="C598" s="21"/>
      <c r="D598" s="3" t="str">
        <f>IF(A598="","",VLOOKUP($A598,Produktliste!$A$2:$D$31,2,FALSE))</f>
        <v/>
      </c>
      <c r="E598" s="2" t="str">
        <f>IF(D598="","",VLOOKUP($A598,Produktliste!$A$2:$D$31,3,FALSE))</f>
        <v/>
      </c>
      <c r="F598" s="4" t="str">
        <f>IF(E598="","",VLOOKUP($A598,Produktliste!$A$2:$D$31,4,FALSE)*B598)</f>
        <v/>
      </c>
      <c r="G598" s="17" t="str">
        <f>IF(A598="","",VLOOKUP(A598,Produktliste!A$1:E$100,5,FALSE)-SUMIF($A$2:A598,A598,$B$2:B598))</f>
        <v/>
      </c>
    </row>
    <row r="599" spans="1:7" x14ac:dyDescent="0.25">
      <c r="A599" s="15"/>
      <c r="B599" s="15"/>
      <c r="C599" s="21"/>
      <c r="D599" s="3" t="str">
        <f>IF(A599="","",VLOOKUP($A599,Produktliste!$A$2:$D$31,2,FALSE))</f>
        <v/>
      </c>
      <c r="E599" s="2" t="str">
        <f>IF(D599="","",VLOOKUP($A599,Produktliste!$A$2:$D$31,3,FALSE))</f>
        <v/>
      </c>
      <c r="F599" s="4" t="str">
        <f>IF(E599="","",VLOOKUP($A599,Produktliste!$A$2:$D$31,4,FALSE)*B599)</f>
        <v/>
      </c>
      <c r="G599" s="17" t="str">
        <f>IF(A599="","",VLOOKUP(A599,Produktliste!A$1:E$100,5,FALSE)-SUMIF($A$2:A599,A599,$B$2:B599))</f>
        <v/>
      </c>
    </row>
    <row r="600" spans="1:7" x14ac:dyDescent="0.25">
      <c r="A600" s="15"/>
      <c r="B600" s="15"/>
      <c r="C600" s="21"/>
      <c r="D600" s="3" t="str">
        <f>IF(A600="","",VLOOKUP($A600,Produktliste!$A$2:$D$31,2,FALSE))</f>
        <v/>
      </c>
      <c r="E600" s="2" t="str">
        <f>IF(D600="","",VLOOKUP($A600,Produktliste!$A$2:$D$31,3,FALSE))</f>
        <v/>
      </c>
      <c r="F600" s="4" t="str">
        <f>IF(E600="","",VLOOKUP($A600,Produktliste!$A$2:$D$31,4,FALSE)*B600)</f>
        <v/>
      </c>
      <c r="G600" s="17" t="str">
        <f>IF(A600="","",VLOOKUP(A600,Produktliste!A$1:E$100,5,FALSE)-SUMIF($A$2:A600,A600,$B$2:B600))</f>
        <v/>
      </c>
    </row>
    <row r="601" spans="1:7" x14ac:dyDescent="0.25">
      <c r="A601" s="15"/>
      <c r="B601" s="15"/>
      <c r="C601" s="21"/>
      <c r="D601" s="3" t="str">
        <f>IF(A601="","",VLOOKUP($A601,Produktliste!$A$2:$D$31,2,FALSE))</f>
        <v/>
      </c>
      <c r="E601" s="2" t="str">
        <f>IF(D601="","",VLOOKUP($A601,Produktliste!$A$2:$D$31,3,FALSE))</f>
        <v/>
      </c>
      <c r="F601" s="4" t="str">
        <f>IF(E601="","",VLOOKUP($A601,Produktliste!$A$2:$D$31,4,FALSE)*B601)</f>
        <v/>
      </c>
      <c r="G601" s="17" t="str">
        <f>IF(A601="","",VLOOKUP(A601,Produktliste!A$1:E$100,5,FALSE)-SUMIF($A$2:A601,A601,$B$2:B601))</f>
        <v/>
      </c>
    </row>
    <row r="602" spans="1:7" x14ac:dyDescent="0.25">
      <c r="A602" s="15"/>
      <c r="B602" s="15"/>
      <c r="C602" s="21"/>
      <c r="D602" s="3" t="str">
        <f>IF(A602="","",VLOOKUP($A602,Produktliste!$A$2:$D$31,2,FALSE))</f>
        <v/>
      </c>
      <c r="E602" s="2" t="str">
        <f>IF(D602="","",VLOOKUP($A602,Produktliste!$A$2:$D$31,3,FALSE))</f>
        <v/>
      </c>
      <c r="F602" s="4" t="str">
        <f>IF(E602="","",VLOOKUP($A602,Produktliste!$A$2:$D$31,4,FALSE)*B602)</f>
        <v/>
      </c>
      <c r="G602" s="17" t="str">
        <f>IF(A602="","",VLOOKUP(A602,Produktliste!A$1:E$100,5,FALSE)-SUMIF($A$2:A602,A602,$B$2:B602))</f>
        <v/>
      </c>
    </row>
    <row r="603" spans="1:7" x14ac:dyDescent="0.25">
      <c r="A603" s="15"/>
      <c r="B603" s="15"/>
      <c r="C603" s="21"/>
      <c r="D603" s="3" t="str">
        <f>IF(A603="","",VLOOKUP($A603,Produktliste!$A$2:$D$31,2,FALSE))</f>
        <v/>
      </c>
      <c r="E603" s="2" t="str">
        <f>IF(D603="","",VLOOKUP($A603,Produktliste!$A$2:$D$31,3,FALSE))</f>
        <v/>
      </c>
      <c r="F603" s="4" t="str">
        <f>IF(E603="","",VLOOKUP($A603,Produktliste!$A$2:$D$31,4,FALSE)*B603)</f>
        <v/>
      </c>
      <c r="G603" s="17" t="str">
        <f>IF(A603="","",VLOOKUP(A603,Produktliste!A$1:E$100,5,FALSE)-SUMIF($A$2:A603,A603,$B$2:B603))</f>
        <v/>
      </c>
    </row>
    <row r="604" spans="1:7" x14ac:dyDescent="0.25">
      <c r="A604" s="15"/>
      <c r="B604" s="15"/>
      <c r="C604" s="21"/>
      <c r="D604" s="3" t="str">
        <f>IF(A604="","",VLOOKUP($A604,Produktliste!$A$2:$D$31,2,FALSE))</f>
        <v/>
      </c>
      <c r="E604" s="2" t="str">
        <f>IF(D604="","",VLOOKUP($A604,Produktliste!$A$2:$D$31,3,FALSE))</f>
        <v/>
      </c>
      <c r="F604" s="4" t="str">
        <f>IF(E604="","",VLOOKUP($A604,Produktliste!$A$2:$D$31,4,FALSE)*B604)</f>
        <v/>
      </c>
      <c r="G604" s="17" t="str">
        <f>IF(A604="","",VLOOKUP(A604,Produktliste!A$1:E$100,5,FALSE)-SUMIF($A$2:A604,A604,$B$2:B604))</f>
        <v/>
      </c>
    </row>
    <row r="605" spans="1:7" x14ac:dyDescent="0.25">
      <c r="A605" s="15"/>
      <c r="B605" s="15"/>
      <c r="C605" s="21"/>
      <c r="D605" s="3" t="str">
        <f>IF(A605="","",VLOOKUP($A605,Produktliste!$A$2:$D$31,2,FALSE))</f>
        <v/>
      </c>
      <c r="E605" s="2" t="str">
        <f>IF(D605="","",VLOOKUP($A605,Produktliste!$A$2:$D$31,3,FALSE))</f>
        <v/>
      </c>
      <c r="F605" s="4" t="str">
        <f>IF(E605="","",VLOOKUP($A605,Produktliste!$A$2:$D$31,4,FALSE)*B605)</f>
        <v/>
      </c>
      <c r="G605" s="17" t="str">
        <f>IF(A605="","",VLOOKUP(A605,Produktliste!A$1:E$100,5,FALSE)-SUMIF($A$2:A605,A605,$B$2:B605))</f>
        <v/>
      </c>
    </row>
    <row r="606" spans="1:7" x14ac:dyDescent="0.25">
      <c r="A606" s="15"/>
      <c r="B606" s="15"/>
      <c r="C606" s="21"/>
      <c r="D606" s="3" t="str">
        <f>IF(A606="","",VLOOKUP($A606,Produktliste!$A$2:$D$31,2,FALSE))</f>
        <v/>
      </c>
      <c r="E606" s="2" t="str">
        <f>IF(D606="","",VLOOKUP($A606,Produktliste!$A$2:$D$31,3,FALSE))</f>
        <v/>
      </c>
      <c r="F606" s="4" t="str">
        <f>IF(E606="","",VLOOKUP($A606,Produktliste!$A$2:$D$31,4,FALSE)*B606)</f>
        <v/>
      </c>
      <c r="G606" s="17" t="str">
        <f>IF(A606="","",VLOOKUP(A606,Produktliste!A$1:E$100,5,FALSE)-SUMIF($A$2:A606,A606,$B$2:B606))</f>
        <v/>
      </c>
    </row>
    <row r="607" spans="1:7" x14ac:dyDescent="0.25">
      <c r="A607" s="15"/>
      <c r="B607" s="15"/>
      <c r="C607" s="21"/>
      <c r="D607" s="3" t="str">
        <f>IF(A607="","",VLOOKUP($A607,Produktliste!$A$2:$D$31,2,FALSE))</f>
        <v/>
      </c>
      <c r="E607" s="2" t="str">
        <f>IF(D607="","",VLOOKUP($A607,Produktliste!$A$2:$D$31,3,FALSE))</f>
        <v/>
      </c>
      <c r="F607" s="4" t="str">
        <f>IF(E607="","",VLOOKUP($A607,Produktliste!$A$2:$D$31,4,FALSE)*B607)</f>
        <v/>
      </c>
      <c r="G607" s="17" t="str">
        <f>IF(A607="","",VLOOKUP(A607,Produktliste!A$1:E$100,5,FALSE)-SUMIF($A$2:A607,A607,$B$2:B607))</f>
        <v/>
      </c>
    </row>
    <row r="608" spans="1:7" x14ac:dyDescent="0.25">
      <c r="A608" s="15"/>
      <c r="B608" s="15"/>
      <c r="C608" s="21"/>
      <c r="D608" s="3" t="str">
        <f>IF(A608="","",VLOOKUP($A608,Produktliste!$A$2:$D$31,2,FALSE))</f>
        <v/>
      </c>
      <c r="E608" s="2" t="str">
        <f>IF(D608="","",VLOOKUP($A608,Produktliste!$A$2:$D$31,3,FALSE))</f>
        <v/>
      </c>
      <c r="F608" s="4" t="str">
        <f>IF(E608="","",VLOOKUP($A608,Produktliste!$A$2:$D$31,4,FALSE)*B608)</f>
        <v/>
      </c>
      <c r="G608" s="17" t="str">
        <f>IF(A608="","",VLOOKUP(A608,Produktliste!A$1:E$100,5,FALSE)-SUMIF($A$2:A608,A608,$B$2:B608))</f>
        <v/>
      </c>
    </row>
    <row r="609" spans="1:7" x14ac:dyDescent="0.25">
      <c r="A609" s="15"/>
      <c r="B609" s="15"/>
      <c r="C609" s="21"/>
      <c r="D609" s="3" t="str">
        <f>IF(A609="","",VLOOKUP($A609,Produktliste!$A$2:$D$31,2,FALSE))</f>
        <v/>
      </c>
      <c r="E609" s="2" t="str">
        <f>IF(D609="","",VLOOKUP($A609,Produktliste!$A$2:$D$31,3,FALSE))</f>
        <v/>
      </c>
      <c r="F609" s="4" t="str">
        <f>IF(E609="","",VLOOKUP($A609,Produktliste!$A$2:$D$31,4,FALSE)*B609)</f>
        <v/>
      </c>
      <c r="G609" s="17" t="str">
        <f>IF(A609="","",VLOOKUP(A609,Produktliste!A$1:E$100,5,FALSE)-SUMIF($A$2:A609,A609,$B$2:B609))</f>
        <v/>
      </c>
    </row>
    <row r="610" spans="1:7" x14ac:dyDescent="0.25">
      <c r="A610" s="15"/>
      <c r="B610" s="15"/>
      <c r="C610" s="21"/>
      <c r="D610" s="3" t="str">
        <f>IF(A610="","",VLOOKUP($A610,Produktliste!$A$2:$D$31,2,FALSE))</f>
        <v/>
      </c>
      <c r="E610" s="2" t="str">
        <f>IF(D610="","",VLOOKUP($A610,Produktliste!$A$2:$D$31,3,FALSE))</f>
        <v/>
      </c>
      <c r="F610" s="4" t="str">
        <f>IF(E610="","",VLOOKUP($A610,Produktliste!$A$2:$D$31,4,FALSE)*B610)</f>
        <v/>
      </c>
      <c r="G610" s="17" t="str">
        <f>IF(A610="","",VLOOKUP(A610,Produktliste!A$1:E$100,5,FALSE)-SUMIF($A$2:A610,A610,$B$2:B610))</f>
        <v/>
      </c>
    </row>
    <row r="611" spans="1:7" x14ac:dyDescent="0.25">
      <c r="A611" s="15"/>
      <c r="B611" s="15"/>
      <c r="C611" s="21"/>
      <c r="D611" s="3" t="str">
        <f>IF(A611="","",VLOOKUP($A611,Produktliste!$A$2:$D$31,2,FALSE))</f>
        <v/>
      </c>
      <c r="E611" s="2" t="str">
        <f>IF(D611="","",VLOOKUP($A611,Produktliste!$A$2:$D$31,3,FALSE))</f>
        <v/>
      </c>
      <c r="F611" s="4" t="str">
        <f>IF(E611="","",VLOOKUP($A611,Produktliste!$A$2:$D$31,4,FALSE)*B611)</f>
        <v/>
      </c>
      <c r="G611" s="17" t="str">
        <f>IF(A611="","",VLOOKUP(A611,Produktliste!A$1:E$100,5,FALSE)-SUMIF($A$2:A611,A611,$B$2:B611))</f>
        <v/>
      </c>
    </row>
    <row r="612" spans="1:7" x14ac:dyDescent="0.25">
      <c r="A612" s="15"/>
      <c r="B612" s="15"/>
      <c r="C612" s="21"/>
      <c r="D612" s="3" t="str">
        <f>IF(A612="","",VLOOKUP($A612,Produktliste!$A$2:$D$31,2,FALSE))</f>
        <v/>
      </c>
      <c r="E612" s="2" t="str">
        <f>IF(D612="","",VLOOKUP($A612,Produktliste!$A$2:$D$31,3,FALSE))</f>
        <v/>
      </c>
      <c r="F612" s="4" t="str">
        <f>IF(E612="","",VLOOKUP($A612,Produktliste!$A$2:$D$31,4,FALSE)*B612)</f>
        <v/>
      </c>
      <c r="G612" s="17" t="str">
        <f>IF(A612="","",VLOOKUP(A612,Produktliste!A$1:E$100,5,FALSE)-SUMIF($A$2:A612,A612,$B$2:B612))</f>
        <v/>
      </c>
    </row>
    <row r="613" spans="1:7" x14ac:dyDescent="0.25">
      <c r="A613" s="15"/>
      <c r="B613" s="15"/>
      <c r="C613" s="21"/>
      <c r="D613" s="3" t="str">
        <f>IF(A613="","",VLOOKUP($A613,Produktliste!$A$2:$D$31,2,FALSE))</f>
        <v/>
      </c>
      <c r="E613" s="2" t="str">
        <f>IF(D613="","",VLOOKUP($A613,Produktliste!$A$2:$D$31,3,FALSE))</f>
        <v/>
      </c>
      <c r="F613" s="4" t="str">
        <f>IF(E613="","",VLOOKUP($A613,Produktliste!$A$2:$D$31,4,FALSE)*B613)</f>
        <v/>
      </c>
      <c r="G613" s="17" t="str">
        <f>IF(A613="","",VLOOKUP(A613,Produktliste!A$1:E$100,5,FALSE)-SUMIF($A$2:A613,A613,$B$2:B613))</f>
        <v/>
      </c>
    </row>
    <row r="614" spans="1:7" x14ac:dyDescent="0.25">
      <c r="A614" s="15"/>
      <c r="B614" s="15"/>
      <c r="C614" s="21"/>
      <c r="D614" s="3" t="str">
        <f>IF(A614="","",VLOOKUP($A614,Produktliste!$A$2:$D$31,2,FALSE))</f>
        <v/>
      </c>
      <c r="E614" s="2" t="str">
        <f>IF(D614="","",VLOOKUP($A614,Produktliste!$A$2:$D$31,3,FALSE))</f>
        <v/>
      </c>
      <c r="F614" s="4" t="str">
        <f>IF(E614="","",VLOOKUP($A614,Produktliste!$A$2:$D$31,4,FALSE)*B614)</f>
        <v/>
      </c>
      <c r="G614" s="17" t="str">
        <f>IF(A614="","",VLOOKUP(A614,Produktliste!A$1:E$100,5,FALSE)-SUMIF($A$2:A614,A614,$B$2:B614))</f>
        <v/>
      </c>
    </row>
    <row r="615" spans="1:7" x14ac:dyDescent="0.25">
      <c r="A615" s="15"/>
      <c r="B615" s="15"/>
      <c r="C615" s="21"/>
      <c r="D615" s="3" t="str">
        <f>IF(A615="","",VLOOKUP($A615,Produktliste!$A$2:$D$31,2,FALSE))</f>
        <v/>
      </c>
      <c r="E615" s="2" t="str">
        <f>IF(D615="","",VLOOKUP($A615,Produktliste!$A$2:$D$31,3,FALSE))</f>
        <v/>
      </c>
      <c r="F615" s="4" t="str">
        <f>IF(E615="","",VLOOKUP($A615,Produktliste!$A$2:$D$31,4,FALSE)*B615)</f>
        <v/>
      </c>
      <c r="G615" s="17" t="str">
        <f>IF(A615="","",VLOOKUP(A615,Produktliste!A$1:E$100,5,FALSE)-SUMIF($A$2:A615,A615,$B$2:B615))</f>
        <v/>
      </c>
    </row>
    <row r="616" spans="1:7" x14ac:dyDescent="0.25">
      <c r="A616" s="15"/>
      <c r="B616" s="15"/>
      <c r="C616" s="21"/>
      <c r="D616" s="3" t="str">
        <f>IF(A616="","",VLOOKUP($A616,Produktliste!$A$2:$D$31,2,FALSE))</f>
        <v/>
      </c>
      <c r="E616" s="2" t="str">
        <f>IF(D616="","",VLOOKUP($A616,Produktliste!$A$2:$D$31,3,FALSE))</f>
        <v/>
      </c>
      <c r="F616" s="4" t="str">
        <f>IF(E616="","",VLOOKUP($A616,Produktliste!$A$2:$D$31,4,FALSE)*B616)</f>
        <v/>
      </c>
      <c r="G616" s="17" t="str">
        <f>IF(A616="","",VLOOKUP(A616,Produktliste!A$1:E$100,5,FALSE)-SUMIF($A$2:A616,A616,$B$2:B616))</f>
        <v/>
      </c>
    </row>
    <row r="617" spans="1:7" x14ac:dyDescent="0.25">
      <c r="A617" s="15"/>
      <c r="B617" s="15"/>
      <c r="C617" s="21"/>
      <c r="D617" s="3" t="str">
        <f>IF(A617="","",VLOOKUP($A617,Produktliste!$A$2:$D$31,2,FALSE))</f>
        <v/>
      </c>
      <c r="E617" s="2" t="str">
        <f>IF(D617="","",VLOOKUP($A617,Produktliste!$A$2:$D$31,3,FALSE))</f>
        <v/>
      </c>
      <c r="F617" s="4" t="str">
        <f>IF(E617="","",VLOOKUP($A617,Produktliste!$A$2:$D$31,4,FALSE)*B617)</f>
        <v/>
      </c>
      <c r="G617" s="17" t="str">
        <f>IF(A617="","",VLOOKUP(A617,Produktliste!A$1:E$100,5,FALSE)-SUMIF($A$2:A617,A617,$B$2:B617))</f>
        <v/>
      </c>
    </row>
    <row r="618" spans="1:7" x14ac:dyDescent="0.25">
      <c r="A618" s="15"/>
      <c r="B618" s="15"/>
      <c r="C618" s="21"/>
      <c r="D618" s="3" t="str">
        <f>IF(A618="","",VLOOKUP($A618,Produktliste!$A$2:$D$31,2,FALSE))</f>
        <v/>
      </c>
      <c r="E618" s="2" t="str">
        <f>IF(D618="","",VLOOKUP($A618,Produktliste!$A$2:$D$31,3,FALSE))</f>
        <v/>
      </c>
      <c r="F618" s="4" t="str">
        <f>IF(E618="","",VLOOKUP($A618,Produktliste!$A$2:$D$31,4,FALSE)*B618)</f>
        <v/>
      </c>
      <c r="G618" s="17" t="str">
        <f>IF(A618="","",VLOOKUP(A618,Produktliste!A$1:E$100,5,FALSE)-SUMIF($A$2:A618,A618,$B$2:B618))</f>
        <v/>
      </c>
    </row>
    <row r="619" spans="1:7" x14ac:dyDescent="0.25">
      <c r="A619" s="15"/>
      <c r="B619" s="15"/>
      <c r="C619" s="21"/>
      <c r="D619" s="3" t="str">
        <f>IF(A619="","",VLOOKUP($A619,Produktliste!$A$2:$D$31,2,FALSE))</f>
        <v/>
      </c>
      <c r="E619" s="2" t="str">
        <f>IF(D619="","",VLOOKUP($A619,Produktliste!$A$2:$D$31,3,FALSE))</f>
        <v/>
      </c>
      <c r="F619" s="4" t="str">
        <f>IF(E619="","",VLOOKUP($A619,Produktliste!$A$2:$D$31,4,FALSE)*B619)</f>
        <v/>
      </c>
      <c r="G619" s="17" t="str">
        <f>IF(A619="","",VLOOKUP(A619,Produktliste!A$1:E$100,5,FALSE)-SUMIF($A$2:A619,A619,$B$2:B619))</f>
        <v/>
      </c>
    </row>
    <row r="620" spans="1:7" x14ac:dyDescent="0.25">
      <c r="A620" s="15"/>
      <c r="B620" s="15"/>
      <c r="C620" s="21"/>
      <c r="D620" s="3" t="str">
        <f>IF(A620="","",VLOOKUP($A620,Produktliste!$A$2:$D$31,2,FALSE))</f>
        <v/>
      </c>
      <c r="E620" s="2" t="str">
        <f>IF(D620="","",VLOOKUP($A620,Produktliste!$A$2:$D$31,3,FALSE))</f>
        <v/>
      </c>
      <c r="F620" s="4" t="str">
        <f>IF(E620="","",VLOOKUP($A620,Produktliste!$A$2:$D$31,4,FALSE)*B620)</f>
        <v/>
      </c>
      <c r="G620" s="17" t="str">
        <f>IF(A620="","",VLOOKUP(A620,Produktliste!A$1:E$100,5,FALSE)-SUMIF($A$2:A620,A620,$B$2:B620))</f>
        <v/>
      </c>
    </row>
    <row r="621" spans="1:7" x14ac:dyDescent="0.25">
      <c r="A621" s="15"/>
      <c r="B621" s="15"/>
      <c r="C621" s="21"/>
      <c r="D621" s="3" t="str">
        <f>IF(A621="","",VLOOKUP($A621,Produktliste!$A$2:$D$31,2,FALSE))</f>
        <v/>
      </c>
      <c r="E621" s="2" t="str">
        <f>IF(D621="","",VLOOKUP($A621,Produktliste!$A$2:$D$31,3,FALSE))</f>
        <v/>
      </c>
      <c r="F621" s="4" t="str">
        <f>IF(E621="","",VLOOKUP($A621,Produktliste!$A$2:$D$31,4,FALSE)*B621)</f>
        <v/>
      </c>
      <c r="G621" s="17" t="str">
        <f>IF(A621="","",VLOOKUP(A621,Produktliste!A$1:E$100,5,FALSE)-SUMIF($A$2:A621,A621,$B$2:B621))</f>
        <v/>
      </c>
    </row>
    <row r="622" spans="1:7" x14ac:dyDescent="0.25">
      <c r="A622" s="15"/>
      <c r="B622" s="15"/>
      <c r="C622" s="21"/>
      <c r="D622" s="3" t="str">
        <f>IF(A622="","",VLOOKUP($A622,Produktliste!$A$2:$D$31,2,FALSE))</f>
        <v/>
      </c>
      <c r="E622" s="2" t="str">
        <f>IF(D622="","",VLOOKUP($A622,Produktliste!$A$2:$D$31,3,FALSE))</f>
        <v/>
      </c>
      <c r="F622" s="4" t="str">
        <f>IF(E622="","",VLOOKUP($A622,Produktliste!$A$2:$D$31,4,FALSE)*B622)</f>
        <v/>
      </c>
      <c r="G622" s="17" t="str">
        <f>IF(A622="","",VLOOKUP(A622,Produktliste!A$1:E$100,5,FALSE)-SUMIF($A$2:A622,A622,$B$2:B622))</f>
        <v/>
      </c>
    </row>
    <row r="623" spans="1:7" x14ac:dyDescent="0.25">
      <c r="A623" s="15"/>
      <c r="B623" s="15"/>
      <c r="C623" s="21"/>
      <c r="D623" s="3" t="str">
        <f>IF(A623="","",VLOOKUP($A623,Produktliste!$A$2:$D$31,2,FALSE))</f>
        <v/>
      </c>
      <c r="E623" s="2" t="str">
        <f>IF(D623="","",VLOOKUP($A623,Produktliste!$A$2:$D$31,3,FALSE))</f>
        <v/>
      </c>
      <c r="F623" s="4" t="str">
        <f>IF(E623="","",VLOOKUP($A623,Produktliste!$A$2:$D$31,4,FALSE)*B623)</f>
        <v/>
      </c>
      <c r="G623" s="17" t="str">
        <f>IF(A623="","",VLOOKUP(A623,Produktliste!A$1:E$100,5,FALSE)-SUMIF($A$2:A623,A623,$B$2:B623))</f>
        <v/>
      </c>
    </row>
    <row r="624" spans="1:7" x14ac:dyDescent="0.25">
      <c r="A624" s="15"/>
      <c r="B624" s="15"/>
      <c r="C624" s="21"/>
      <c r="D624" s="3" t="str">
        <f>IF(A624="","",VLOOKUP($A624,Produktliste!$A$2:$D$31,2,FALSE))</f>
        <v/>
      </c>
      <c r="E624" s="2" t="str">
        <f>IF(D624="","",VLOOKUP($A624,Produktliste!$A$2:$D$31,3,FALSE))</f>
        <v/>
      </c>
      <c r="F624" s="4" t="str">
        <f>IF(E624="","",VLOOKUP($A624,Produktliste!$A$2:$D$31,4,FALSE)*B624)</f>
        <v/>
      </c>
      <c r="G624" s="17" t="str">
        <f>IF(A624="","",VLOOKUP(A624,Produktliste!A$1:E$100,5,FALSE)-SUMIF($A$2:A624,A624,$B$2:B624))</f>
        <v/>
      </c>
    </row>
    <row r="625" spans="1:7" x14ac:dyDescent="0.25">
      <c r="A625" s="15"/>
      <c r="B625" s="15"/>
      <c r="C625" s="21"/>
      <c r="D625" s="3" t="str">
        <f>IF(A625="","",VLOOKUP($A625,Produktliste!$A$2:$D$31,2,FALSE))</f>
        <v/>
      </c>
      <c r="E625" s="2" t="str">
        <f>IF(D625="","",VLOOKUP($A625,Produktliste!$A$2:$D$31,3,FALSE))</f>
        <v/>
      </c>
      <c r="F625" s="4" t="str">
        <f>IF(E625="","",VLOOKUP($A625,Produktliste!$A$2:$D$31,4,FALSE)*B625)</f>
        <v/>
      </c>
      <c r="G625" s="17" t="str">
        <f>IF(A625="","",VLOOKUP(A625,Produktliste!A$1:E$100,5,FALSE)-SUMIF($A$2:A625,A625,$B$2:B625))</f>
        <v/>
      </c>
    </row>
    <row r="626" spans="1:7" x14ac:dyDescent="0.25">
      <c r="A626" s="15"/>
      <c r="B626" s="15"/>
      <c r="C626" s="21"/>
      <c r="D626" s="3" t="str">
        <f>IF(A626="","",VLOOKUP($A626,Produktliste!$A$2:$D$31,2,FALSE))</f>
        <v/>
      </c>
      <c r="E626" s="2" t="str">
        <f>IF(D626="","",VLOOKUP($A626,Produktliste!$A$2:$D$31,3,FALSE))</f>
        <v/>
      </c>
      <c r="F626" s="4" t="str">
        <f>IF(E626="","",VLOOKUP($A626,Produktliste!$A$2:$D$31,4,FALSE)*B626)</f>
        <v/>
      </c>
      <c r="G626" s="17" t="str">
        <f>IF(A626="","",VLOOKUP(A626,Produktliste!A$1:E$100,5,FALSE)-SUMIF($A$2:A626,A626,$B$2:B626))</f>
        <v/>
      </c>
    </row>
    <row r="627" spans="1:7" x14ac:dyDescent="0.25">
      <c r="A627" s="15"/>
      <c r="B627" s="15"/>
      <c r="C627" s="21"/>
      <c r="D627" s="3" t="str">
        <f>IF(A627="","",VLOOKUP($A627,Produktliste!$A$2:$D$31,2,FALSE))</f>
        <v/>
      </c>
      <c r="E627" s="2" t="str">
        <f>IF(D627="","",VLOOKUP($A627,Produktliste!$A$2:$D$31,3,FALSE))</f>
        <v/>
      </c>
      <c r="F627" s="4" t="str">
        <f>IF(E627="","",VLOOKUP($A627,Produktliste!$A$2:$D$31,4,FALSE)*B627)</f>
        <v/>
      </c>
      <c r="G627" s="17" t="str">
        <f>IF(A627="","",VLOOKUP(A627,Produktliste!A$1:E$100,5,FALSE)-SUMIF($A$2:A627,A627,$B$2:B627))</f>
        <v/>
      </c>
    </row>
    <row r="628" spans="1:7" x14ac:dyDescent="0.25">
      <c r="A628" s="15"/>
      <c r="B628" s="15"/>
      <c r="C628" s="21"/>
      <c r="D628" s="3" t="str">
        <f>IF(A628="","",VLOOKUP($A628,Produktliste!$A$2:$D$31,2,FALSE))</f>
        <v/>
      </c>
      <c r="E628" s="2" t="str">
        <f>IF(D628="","",VLOOKUP($A628,Produktliste!$A$2:$D$31,3,FALSE))</f>
        <v/>
      </c>
      <c r="F628" s="4" t="str">
        <f>IF(E628="","",VLOOKUP($A628,Produktliste!$A$2:$D$31,4,FALSE)*B628)</f>
        <v/>
      </c>
      <c r="G628" s="17" t="str">
        <f>IF(A628="","",VLOOKUP(A628,Produktliste!A$1:E$100,5,FALSE)-SUMIF($A$2:A628,A628,$B$2:B628))</f>
        <v/>
      </c>
    </row>
    <row r="629" spans="1:7" x14ac:dyDescent="0.25">
      <c r="A629" s="15"/>
      <c r="B629" s="15"/>
      <c r="C629" s="21"/>
      <c r="D629" s="3" t="str">
        <f>IF(A629="","",VLOOKUP($A629,Produktliste!$A$2:$D$31,2,FALSE))</f>
        <v/>
      </c>
      <c r="E629" s="2" t="str">
        <f>IF(D629="","",VLOOKUP($A629,Produktliste!$A$2:$D$31,3,FALSE))</f>
        <v/>
      </c>
      <c r="F629" s="4" t="str">
        <f>IF(E629="","",VLOOKUP($A629,Produktliste!$A$2:$D$31,4,FALSE)*B629)</f>
        <v/>
      </c>
      <c r="G629" s="17" t="str">
        <f>IF(A629="","",VLOOKUP(A629,Produktliste!A$1:E$100,5,FALSE)-SUMIF($A$2:A629,A629,$B$2:B629))</f>
        <v/>
      </c>
    </row>
    <row r="630" spans="1:7" x14ac:dyDescent="0.25">
      <c r="A630" s="15"/>
      <c r="B630" s="15"/>
      <c r="C630" s="21"/>
      <c r="D630" s="3" t="str">
        <f>IF(A630="","",VLOOKUP($A630,Produktliste!$A$2:$D$31,2,FALSE))</f>
        <v/>
      </c>
      <c r="E630" s="2" t="str">
        <f>IF(D630="","",VLOOKUP($A630,Produktliste!$A$2:$D$31,3,FALSE))</f>
        <v/>
      </c>
      <c r="F630" s="4" t="str">
        <f>IF(E630="","",VLOOKUP($A630,Produktliste!$A$2:$D$31,4,FALSE)*B630)</f>
        <v/>
      </c>
      <c r="G630" s="17" t="str">
        <f>IF(A630="","",VLOOKUP(A630,Produktliste!A$1:E$100,5,FALSE)-SUMIF($A$2:A630,A630,$B$2:B630))</f>
        <v/>
      </c>
    </row>
    <row r="631" spans="1:7" x14ac:dyDescent="0.25">
      <c r="A631" s="15"/>
      <c r="B631" s="15"/>
      <c r="C631" s="21"/>
      <c r="D631" s="3" t="str">
        <f>IF(A631="","",VLOOKUP($A631,Produktliste!$A$2:$D$31,2,FALSE))</f>
        <v/>
      </c>
      <c r="E631" s="2" t="str">
        <f>IF(D631="","",VLOOKUP($A631,Produktliste!$A$2:$D$31,3,FALSE))</f>
        <v/>
      </c>
      <c r="F631" s="4" t="str">
        <f>IF(E631="","",VLOOKUP($A631,Produktliste!$A$2:$D$31,4,FALSE)*B631)</f>
        <v/>
      </c>
      <c r="G631" s="17" t="str">
        <f>IF(A631="","",VLOOKUP(A631,Produktliste!A$1:E$100,5,FALSE)-SUMIF($A$2:A631,A631,$B$2:B631))</f>
        <v/>
      </c>
    </row>
    <row r="632" spans="1:7" x14ac:dyDescent="0.25">
      <c r="A632" s="15"/>
      <c r="B632" s="15"/>
      <c r="C632" s="21"/>
      <c r="D632" s="3" t="str">
        <f>IF(A632="","",VLOOKUP($A632,Produktliste!$A$2:$D$31,2,FALSE))</f>
        <v/>
      </c>
      <c r="E632" s="2" t="str">
        <f>IF(D632="","",VLOOKUP($A632,Produktliste!$A$2:$D$31,3,FALSE))</f>
        <v/>
      </c>
      <c r="F632" s="4" t="str">
        <f>IF(E632="","",VLOOKUP($A632,Produktliste!$A$2:$D$31,4,FALSE)*B632)</f>
        <v/>
      </c>
      <c r="G632" s="17" t="str">
        <f>IF(A632="","",VLOOKUP(A632,Produktliste!A$1:E$100,5,FALSE)-SUMIF($A$2:A632,A632,$B$2:B632))</f>
        <v/>
      </c>
    </row>
    <row r="633" spans="1:7" x14ac:dyDescent="0.25">
      <c r="A633" s="15"/>
      <c r="B633" s="15"/>
      <c r="C633" s="21"/>
      <c r="D633" s="3" t="str">
        <f>IF(A633="","",VLOOKUP($A633,Produktliste!$A$2:$D$31,2,FALSE))</f>
        <v/>
      </c>
      <c r="E633" s="2" t="str">
        <f>IF(D633="","",VLOOKUP($A633,Produktliste!$A$2:$D$31,3,FALSE))</f>
        <v/>
      </c>
      <c r="F633" s="4" t="str">
        <f>IF(E633="","",VLOOKUP($A633,Produktliste!$A$2:$D$31,4,FALSE)*B633)</f>
        <v/>
      </c>
      <c r="G633" s="17" t="str">
        <f>IF(A633="","",VLOOKUP(A633,Produktliste!A$1:E$100,5,FALSE)-SUMIF($A$2:A633,A633,$B$2:B633))</f>
        <v/>
      </c>
    </row>
    <row r="634" spans="1:7" x14ac:dyDescent="0.25">
      <c r="A634" s="15"/>
      <c r="B634" s="15"/>
      <c r="C634" s="21"/>
      <c r="D634" s="3" t="str">
        <f>IF(A634="","",VLOOKUP($A634,Produktliste!$A$2:$D$31,2,FALSE))</f>
        <v/>
      </c>
      <c r="E634" s="2" t="str">
        <f>IF(D634="","",VLOOKUP($A634,Produktliste!$A$2:$D$31,3,FALSE))</f>
        <v/>
      </c>
      <c r="F634" s="4" t="str">
        <f>IF(E634="","",VLOOKUP($A634,Produktliste!$A$2:$D$31,4,FALSE)*B634)</f>
        <v/>
      </c>
      <c r="G634" s="17" t="str">
        <f>IF(A634="","",VLOOKUP(A634,Produktliste!A$1:E$100,5,FALSE)-SUMIF($A$2:A634,A634,$B$2:B634))</f>
        <v/>
      </c>
    </row>
    <row r="635" spans="1:7" x14ac:dyDescent="0.25">
      <c r="A635" s="15"/>
      <c r="B635" s="15"/>
      <c r="C635" s="21"/>
      <c r="D635" s="3" t="str">
        <f>IF(A635="","",VLOOKUP($A635,Produktliste!$A$2:$D$31,2,FALSE))</f>
        <v/>
      </c>
      <c r="E635" s="2" t="str">
        <f>IF(D635="","",VLOOKUP($A635,Produktliste!$A$2:$D$31,3,FALSE))</f>
        <v/>
      </c>
      <c r="F635" s="4" t="str">
        <f>IF(E635="","",VLOOKUP($A635,Produktliste!$A$2:$D$31,4,FALSE)*B635)</f>
        <v/>
      </c>
      <c r="G635" s="17" t="str">
        <f>IF(A635="","",VLOOKUP(A635,Produktliste!A$1:E$100,5,FALSE)-SUMIF($A$2:A635,A635,$B$2:B635))</f>
        <v/>
      </c>
    </row>
    <row r="636" spans="1:7" x14ac:dyDescent="0.25">
      <c r="A636" s="15"/>
      <c r="B636" s="15"/>
      <c r="C636" s="21"/>
      <c r="D636" s="3" t="str">
        <f>IF(A636="","",VLOOKUP($A636,Produktliste!$A$2:$D$31,2,FALSE))</f>
        <v/>
      </c>
      <c r="E636" s="2" t="str">
        <f>IF(D636="","",VLOOKUP($A636,Produktliste!$A$2:$D$31,3,FALSE))</f>
        <v/>
      </c>
      <c r="F636" s="4" t="str">
        <f>IF(E636="","",VLOOKUP($A636,Produktliste!$A$2:$D$31,4,FALSE)*B636)</f>
        <v/>
      </c>
      <c r="G636" s="17" t="str">
        <f>IF(A636="","",VLOOKUP(A636,Produktliste!A$1:E$100,5,FALSE)-SUMIF($A$2:A636,A636,$B$2:B636))</f>
        <v/>
      </c>
    </row>
    <row r="637" spans="1:7" x14ac:dyDescent="0.25">
      <c r="A637" s="15"/>
      <c r="B637" s="15"/>
      <c r="C637" s="21"/>
      <c r="D637" s="3" t="str">
        <f>IF(A637="","",VLOOKUP($A637,Produktliste!$A$2:$D$31,2,FALSE))</f>
        <v/>
      </c>
      <c r="E637" s="2" t="str">
        <f>IF(D637="","",VLOOKUP($A637,Produktliste!$A$2:$D$31,3,FALSE))</f>
        <v/>
      </c>
      <c r="F637" s="4" t="str">
        <f>IF(E637="","",VLOOKUP($A637,Produktliste!$A$2:$D$31,4,FALSE)*B637)</f>
        <v/>
      </c>
      <c r="G637" s="17" t="str">
        <f>IF(A637="","",VLOOKUP(A637,Produktliste!A$1:E$100,5,FALSE)-SUMIF($A$2:A637,A637,$B$2:B637))</f>
        <v/>
      </c>
    </row>
    <row r="638" spans="1:7" x14ac:dyDescent="0.25">
      <c r="A638" s="15"/>
      <c r="B638" s="15"/>
      <c r="C638" s="21"/>
      <c r="D638" s="3" t="str">
        <f>IF(A638="","",VLOOKUP($A638,Produktliste!$A$2:$D$31,2,FALSE))</f>
        <v/>
      </c>
      <c r="E638" s="2" t="str">
        <f>IF(D638="","",VLOOKUP($A638,Produktliste!$A$2:$D$31,3,FALSE))</f>
        <v/>
      </c>
      <c r="F638" s="4" t="str">
        <f>IF(E638="","",VLOOKUP($A638,Produktliste!$A$2:$D$31,4,FALSE)*B638)</f>
        <v/>
      </c>
      <c r="G638" s="17" t="str">
        <f>IF(A638="","",VLOOKUP(A638,Produktliste!A$1:E$100,5,FALSE)-SUMIF($A$2:A638,A638,$B$2:B638))</f>
        <v/>
      </c>
    </row>
    <row r="639" spans="1:7" x14ac:dyDescent="0.25">
      <c r="A639" s="15"/>
      <c r="B639" s="15"/>
      <c r="C639" s="21"/>
      <c r="D639" s="3" t="str">
        <f>IF(A639="","",VLOOKUP($A639,Produktliste!$A$2:$D$31,2,FALSE))</f>
        <v/>
      </c>
      <c r="E639" s="2" t="str">
        <f>IF(D639="","",VLOOKUP($A639,Produktliste!$A$2:$D$31,3,FALSE))</f>
        <v/>
      </c>
      <c r="F639" s="4" t="str">
        <f>IF(E639="","",VLOOKUP($A639,Produktliste!$A$2:$D$31,4,FALSE)*B639)</f>
        <v/>
      </c>
      <c r="G639" s="17" t="str">
        <f>IF(A639="","",VLOOKUP(A639,Produktliste!A$1:E$100,5,FALSE)-SUMIF($A$2:A639,A639,$B$2:B639))</f>
        <v/>
      </c>
    </row>
    <row r="640" spans="1:7" x14ac:dyDescent="0.25">
      <c r="A640" s="15"/>
      <c r="B640" s="15"/>
      <c r="C640" s="21"/>
      <c r="D640" s="3" t="str">
        <f>IF(A640="","",VLOOKUP($A640,Produktliste!$A$2:$D$31,2,FALSE))</f>
        <v/>
      </c>
      <c r="E640" s="2" t="str">
        <f>IF(D640="","",VLOOKUP($A640,Produktliste!$A$2:$D$31,3,FALSE))</f>
        <v/>
      </c>
      <c r="F640" s="4" t="str">
        <f>IF(E640="","",VLOOKUP($A640,Produktliste!$A$2:$D$31,4,FALSE)*B640)</f>
        <v/>
      </c>
      <c r="G640" s="17" t="str">
        <f>IF(A640="","",VLOOKUP(A640,Produktliste!A$1:E$100,5,FALSE)-SUMIF($A$2:A640,A640,$B$2:B640))</f>
        <v/>
      </c>
    </row>
    <row r="641" spans="1:7" x14ac:dyDescent="0.25">
      <c r="A641" s="15"/>
      <c r="B641" s="15"/>
      <c r="C641" s="21"/>
      <c r="D641" s="3" t="str">
        <f>IF(A641="","",VLOOKUP($A641,Produktliste!$A$2:$D$31,2,FALSE))</f>
        <v/>
      </c>
      <c r="E641" s="2" t="str">
        <f>IF(D641="","",VLOOKUP($A641,Produktliste!$A$2:$D$31,3,FALSE))</f>
        <v/>
      </c>
      <c r="F641" s="4" t="str">
        <f>IF(E641="","",VLOOKUP($A641,Produktliste!$A$2:$D$31,4,FALSE)*B641)</f>
        <v/>
      </c>
      <c r="G641" s="17" t="str">
        <f>IF(A641="","",VLOOKUP(A641,Produktliste!A$1:E$100,5,FALSE)-SUMIF($A$2:A641,A641,$B$2:B641))</f>
        <v/>
      </c>
    </row>
    <row r="642" spans="1:7" x14ac:dyDescent="0.25">
      <c r="A642" s="15"/>
      <c r="B642" s="15"/>
      <c r="C642" s="21"/>
      <c r="D642" s="3" t="str">
        <f>IF(A642="","",VLOOKUP($A642,Produktliste!$A$2:$D$31,2,FALSE))</f>
        <v/>
      </c>
      <c r="E642" s="2" t="str">
        <f>IF(D642="","",VLOOKUP($A642,Produktliste!$A$2:$D$31,3,FALSE))</f>
        <v/>
      </c>
      <c r="F642" s="4" t="str">
        <f>IF(E642="","",VLOOKUP($A642,Produktliste!$A$2:$D$31,4,FALSE)*B642)</f>
        <v/>
      </c>
      <c r="G642" s="17" t="str">
        <f>IF(A642="","",VLOOKUP(A642,Produktliste!A$1:E$100,5,FALSE)-SUMIF($A$2:A642,A642,$B$2:B642))</f>
        <v/>
      </c>
    </row>
    <row r="643" spans="1:7" x14ac:dyDescent="0.25">
      <c r="A643" s="15"/>
      <c r="B643" s="15"/>
      <c r="C643" s="21"/>
      <c r="D643" s="3" t="str">
        <f>IF(A643="","",VLOOKUP($A643,Produktliste!$A$2:$D$31,2,FALSE))</f>
        <v/>
      </c>
      <c r="E643" s="2" t="str">
        <f>IF(D643="","",VLOOKUP($A643,Produktliste!$A$2:$D$31,3,FALSE))</f>
        <v/>
      </c>
      <c r="F643" s="4" t="str">
        <f>IF(E643="","",VLOOKUP($A643,Produktliste!$A$2:$D$31,4,FALSE)*B643)</f>
        <v/>
      </c>
      <c r="G643" s="17" t="str">
        <f>IF(A643="","",VLOOKUP(A643,Produktliste!A$1:E$100,5,FALSE)-SUMIF($A$2:A643,A643,$B$2:B643))</f>
        <v/>
      </c>
    </row>
    <row r="644" spans="1:7" x14ac:dyDescent="0.25">
      <c r="A644" s="15"/>
      <c r="B644" s="15"/>
      <c r="C644" s="21"/>
      <c r="D644" s="3" t="str">
        <f>IF(A644="","",VLOOKUP($A644,Produktliste!$A$2:$D$31,2,FALSE))</f>
        <v/>
      </c>
      <c r="E644" s="2" t="str">
        <f>IF(D644="","",VLOOKUP($A644,Produktliste!$A$2:$D$31,3,FALSE))</f>
        <v/>
      </c>
      <c r="F644" s="4" t="str">
        <f>IF(E644="","",VLOOKUP($A644,Produktliste!$A$2:$D$31,4,FALSE)*B644)</f>
        <v/>
      </c>
      <c r="G644" s="17" t="str">
        <f>IF(A644="","",VLOOKUP(A644,Produktliste!A$1:E$100,5,FALSE)-SUMIF($A$2:A644,A644,$B$2:B644))</f>
        <v/>
      </c>
    </row>
    <row r="645" spans="1:7" x14ac:dyDescent="0.25">
      <c r="A645" s="15"/>
      <c r="B645" s="15"/>
      <c r="C645" s="21"/>
      <c r="D645" s="3" t="str">
        <f>IF(A645="","",VLOOKUP($A645,Produktliste!$A$2:$D$31,2,FALSE))</f>
        <v/>
      </c>
      <c r="E645" s="2" t="str">
        <f>IF(D645="","",VLOOKUP($A645,Produktliste!$A$2:$D$31,3,FALSE))</f>
        <v/>
      </c>
      <c r="F645" s="4" t="str">
        <f>IF(E645="","",VLOOKUP($A645,Produktliste!$A$2:$D$31,4,FALSE)*B645)</f>
        <v/>
      </c>
      <c r="G645" s="17" t="str">
        <f>IF(A645="","",VLOOKUP(A645,Produktliste!A$1:E$100,5,FALSE)-SUMIF($A$2:A645,A645,$B$2:B645))</f>
        <v/>
      </c>
    </row>
    <row r="646" spans="1:7" x14ac:dyDescent="0.25">
      <c r="A646" s="15"/>
      <c r="B646" s="15"/>
      <c r="C646" s="21"/>
      <c r="D646" s="3" t="str">
        <f>IF(A646="","",VLOOKUP($A646,Produktliste!$A$2:$D$31,2,FALSE))</f>
        <v/>
      </c>
      <c r="E646" s="2" t="str">
        <f>IF(D646="","",VLOOKUP($A646,Produktliste!$A$2:$D$31,3,FALSE))</f>
        <v/>
      </c>
      <c r="F646" s="4" t="str">
        <f>IF(E646="","",VLOOKUP($A646,Produktliste!$A$2:$D$31,4,FALSE)*B646)</f>
        <v/>
      </c>
      <c r="G646" s="17" t="str">
        <f>IF(A646="","",VLOOKUP(A646,Produktliste!A$1:E$100,5,FALSE)-SUMIF($A$2:A646,A646,$B$2:B646))</f>
        <v/>
      </c>
    </row>
    <row r="647" spans="1:7" x14ac:dyDescent="0.25">
      <c r="A647" s="15"/>
      <c r="B647" s="15"/>
      <c r="C647" s="21"/>
      <c r="D647" s="3" t="str">
        <f>IF(A647="","",VLOOKUP($A647,Produktliste!$A$2:$D$31,2,FALSE))</f>
        <v/>
      </c>
      <c r="E647" s="2" t="str">
        <f>IF(D647="","",VLOOKUP($A647,Produktliste!$A$2:$D$31,3,FALSE))</f>
        <v/>
      </c>
      <c r="F647" s="4" t="str">
        <f>IF(E647="","",VLOOKUP($A647,Produktliste!$A$2:$D$31,4,FALSE)*B647)</f>
        <v/>
      </c>
      <c r="G647" s="17" t="str">
        <f>IF(A647="","",VLOOKUP(A647,Produktliste!A$1:E$100,5,FALSE)-SUMIF($A$2:A647,A647,$B$2:B647))</f>
        <v/>
      </c>
    </row>
    <row r="648" spans="1:7" x14ac:dyDescent="0.25">
      <c r="A648" s="15"/>
      <c r="B648" s="15"/>
      <c r="C648" s="21"/>
      <c r="D648" s="3" t="str">
        <f>IF(A648="","",VLOOKUP($A648,Produktliste!$A$2:$D$31,2,FALSE))</f>
        <v/>
      </c>
      <c r="E648" s="2" t="str">
        <f>IF(D648="","",VLOOKUP($A648,Produktliste!$A$2:$D$31,3,FALSE))</f>
        <v/>
      </c>
      <c r="F648" s="4" t="str">
        <f>IF(E648="","",VLOOKUP($A648,Produktliste!$A$2:$D$31,4,FALSE)*B648)</f>
        <v/>
      </c>
      <c r="G648" s="17" t="str">
        <f>IF(A648="","",VLOOKUP(A648,Produktliste!A$1:E$100,5,FALSE)-SUMIF($A$2:A648,A648,$B$2:B648))</f>
        <v/>
      </c>
    </row>
    <row r="649" spans="1:7" x14ac:dyDescent="0.25">
      <c r="A649" s="15"/>
      <c r="B649" s="15"/>
      <c r="C649" s="21"/>
      <c r="D649" s="3" t="str">
        <f>IF(A649="","",VLOOKUP($A649,Produktliste!$A$2:$D$31,2,FALSE))</f>
        <v/>
      </c>
      <c r="E649" s="2" t="str">
        <f>IF(D649="","",VLOOKUP($A649,Produktliste!$A$2:$D$31,3,FALSE))</f>
        <v/>
      </c>
      <c r="F649" s="4" t="str">
        <f>IF(E649="","",VLOOKUP($A649,Produktliste!$A$2:$D$31,4,FALSE)*B649)</f>
        <v/>
      </c>
      <c r="G649" s="17" t="str">
        <f>IF(A649="","",VLOOKUP(A649,Produktliste!A$1:E$100,5,FALSE)-SUMIF($A$2:A649,A649,$B$2:B649))</f>
        <v/>
      </c>
    </row>
    <row r="650" spans="1:7" x14ac:dyDescent="0.25">
      <c r="A650" s="15"/>
      <c r="B650" s="15"/>
      <c r="C650" s="21"/>
      <c r="D650" s="3" t="str">
        <f>IF(A650="","",VLOOKUP($A650,Produktliste!$A$2:$D$31,2,FALSE))</f>
        <v/>
      </c>
      <c r="E650" s="2" t="str">
        <f>IF(D650="","",VLOOKUP($A650,Produktliste!$A$2:$D$31,3,FALSE))</f>
        <v/>
      </c>
      <c r="F650" s="4" t="str">
        <f>IF(E650="","",VLOOKUP($A650,Produktliste!$A$2:$D$31,4,FALSE)*B650)</f>
        <v/>
      </c>
      <c r="G650" s="17" t="str">
        <f>IF(A650="","",VLOOKUP(A650,Produktliste!A$1:E$100,5,FALSE)-SUMIF($A$2:A650,A650,$B$2:B650))</f>
        <v/>
      </c>
    </row>
    <row r="651" spans="1:7" x14ac:dyDescent="0.25">
      <c r="A651" s="15"/>
      <c r="B651" s="15"/>
      <c r="C651" s="21"/>
      <c r="D651" s="3" t="str">
        <f>IF(A651="","",VLOOKUP($A651,Produktliste!$A$2:$D$31,2,FALSE))</f>
        <v/>
      </c>
      <c r="E651" s="2" t="str">
        <f>IF(D651="","",VLOOKUP($A651,Produktliste!$A$2:$D$31,3,FALSE))</f>
        <v/>
      </c>
      <c r="F651" s="4" t="str">
        <f>IF(E651="","",VLOOKUP($A651,Produktliste!$A$2:$D$31,4,FALSE)*B651)</f>
        <v/>
      </c>
      <c r="G651" s="17" t="str">
        <f>IF(A651="","",VLOOKUP(A651,Produktliste!A$1:E$100,5,FALSE)-SUMIF($A$2:A651,A651,$B$2:B651))</f>
        <v/>
      </c>
    </row>
    <row r="652" spans="1:7" x14ac:dyDescent="0.25">
      <c r="A652" s="15"/>
      <c r="B652" s="15"/>
      <c r="C652" s="21"/>
      <c r="D652" s="3" t="str">
        <f>IF(A652="","",VLOOKUP($A652,Produktliste!$A$2:$D$31,2,FALSE))</f>
        <v/>
      </c>
      <c r="E652" s="2" t="str">
        <f>IF(D652="","",VLOOKUP($A652,Produktliste!$A$2:$D$31,3,FALSE))</f>
        <v/>
      </c>
      <c r="F652" s="4" t="str">
        <f>IF(E652="","",VLOOKUP($A652,Produktliste!$A$2:$D$31,4,FALSE)*B652)</f>
        <v/>
      </c>
      <c r="G652" s="17" t="str">
        <f>IF(A652="","",VLOOKUP(A652,Produktliste!A$1:E$100,5,FALSE)-SUMIF($A$2:A652,A652,$B$2:B652))</f>
        <v/>
      </c>
    </row>
    <row r="653" spans="1:7" x14ac:dyDescent="0.25">
      <c r="A653" s="15"/>
      <c r="B653" s="15"/>
      <c r="C653" s="21"/>
      <c r="D653" s="3" t="str">
        <f>IF(A653="","",VLOOKUP($A653,Produktliste!$A$2:$D$31,2,FALSE))</f>
        <v/>
      </c>
      <c r="E653" s="2" t="str">
        <f>IF(D653="","",VLOOKUP($A653,Produktliste!$A$2:$D$31,3,FALSE))</f>
        <v/>
      </c>
      <c r="F653" s="4" t="str">
        <f>IF(E653="","",VLOOKUP($A653,Produktliste!$A$2:$D$31,4,FALSE)*B653)</f>
        <v/>
      </c>
      <c r="G653" s="17" t="str">
        <f>IF(A653="","",VLOOKUP(A653,Produktliste!A$1:E$100,5,FALSE)-SUMIF($A$2:A653,A653,$B$2:B653))</f>
        <v/>
      </c>
    </row>
    <row r="654" spans="1:7" x14ac:dyDescent="0.25">
      <c r="A654" s="15"/>
      <c r="B654" s="15"/>
      <c r="C654" s="21"/>
      <c r="D654" s="3" t="str">
        <f>IF(A654="","",VLOOKUP($A654,Produktliste!$A$2:$D$31,2,FALSE))</f>
        <v/>
      </c>
      <c r="E654" s="2" t="str">
        <f>IF(D654="","",VLOOKUP($A654,Produktliste!$A$2:$D$31,3,FALSE))</f>
        <v/>
      </c>
      <c r="F654" s="4" t="str">
        <f>IF(E654="","",VLOOKUP($A654,Produktliste!$A$2:$D$31,4,FALSE)*B654)</f>
        <v/>
      </c>
      <c r="G654" s="17" t="str">
        <f>IF(A654="","",VLOOKUP(A654,Produktliste!A$1:E$100,5,FALSE)-SUMIF($A$2:A654,A654,$B$2:B654))</f>
        <v/>
      </c>
    </row>
    <row r="655" spans="1:7" x14ac:dyDescent="0.25">
      <c r="A655" s="15"/>
      <c r="B655" s="15"/>
      <c r="C655" s="21"/>
      <c r="D655" s="3" t="str">
        <f>IF(A655="","",VLOOKUP($A655,Produktliste!$A$2:$D$31,2,FALSE))</f>
        <v/>
      </c>
      <c r="E655" s="2" t="str">
        <f>IF(D655="","",VLOOKUP($A655,Produktliste!$A$2:$D$31,3,FALSE))</f>
        <v/>
      </c>
      <c r="F655" s="4" t="str">
        <f>IF(E655="","",VLOOKUP($A655,Produktliste!$A$2:$D$31,4,FALSE)*B655)</f>
        <v/>
      </c>
      <c r="G655" s="17" t="str">
        <f>IF(A655="","",VLOOKUP(A655,Produktliste!A$1:E$100,5,FALSE)-SUMIF($A$2:A655,A655,$B$2:B655))</f>
        <v/>
      </c>
    </row>
    <row r="656" spans="1:7" x14ac:dyDescent="0.25">
      <c r="A656" s="15"/>
      <c r="B656" s="15"/>
      <c r="C656" s="21"/>
      <c r="D656" s="3" t="str">
        <f>IF(A656="","",VLOOKUP($A656,Produktliste!$A$2:$D$31,2,FALSE))</f>
        <v/>
      </c>
      <c r="E656" s="2" t="str">
        <f>IF(D656="","",VLOOKUP($A656,Produktliste!$A$2:$D$31,3,FALSE))</f>
        <v/>
      </c>
      <c r="F656" s="4" t="str">
        <f>IF(E656="","",VLOOKUP($A656,Produktliste!$A$2:$D$31,4,FALSE)*B656)</f>
        <v/>
      </c>
      <c r="G656" s="17" t="str">
        <f>IF(A656="","",VLOOKUP(A656,Produktliste!A$1:E$100,5,FALSE)-SUMIF($A$2:A656,A656,$B$2:B656))</f>
        <v/>
      </c>
    </row>
    <row r="657" spans="1:7" x14ac:dyDescent="0.25">
      <c r="A657" s="15"/>
      <c r="B657" s="15"/>
      <c r="C657" s="21"/>
      <c r="D657" s="3" t="str">
        <f>IF(A657="","",VLOOKUP($A657,Produktliste!$A$2:$D$31,2,FALSE))</f>
        <v/>
      </c>
      <c r="E657" s="2" t="str">
        <f>IF(D657="","",VLOOKUP($A657,Produktliste!$A$2:$D$31,3,FALSE))</f>
        <v/>
      </c>
      <c r="F657" s="4" t="str">
        <f>IF(E657="","",VLOOKUP($A657,Produktliste!$A$2:$D$31,4,FALSE)*B657)</f>
        <v/>
      </c>
      <c r="G657" s="17" t="str">
        <f>IF(A657="","",VLOOKUP(A657,Produktliste!A$1:E$100,5,FALSE)-SUMIF($A$2:A657,A657,$B$2:B657))</f>
        <v/>
      </c>
    </row>
    <row r="658" spans="1:7" x14ac:dyDescent="0.25">
      <c r="A658" s="15"/>
      <c r="B658" s="15"/>
      <c r="C658" s="21"/>
      <c r="D658" s="3" t="str">
        <f>IF(A658="","",VLOOKUP($A658,Produktliste!$A$2:$D$31,2,FALSE))</f>
        <v/>
      </c>
      <c r="E658" s="2" t="str">
        <f>IF(D658="","",VLOOKUP($A658,Produktliste!$A$2:$D$31,3,FALSE))</f>
        <v/>
      </c>
      <c r="F658" s="4" t="str">
        <f>IF(E658="","",VLOOKUP($A658,Produktliste!$A$2:$D$31,4,FALSE)*B658)</f>
        <v/>
      </c>
      <c r="G658" s="17" t="str">
        <f>IF(A658="","",VLOOKUP(A658,Produktliste!A$1:E$100,5,FALSE)-SUMIF($A$2:A658,A658,$B$2:B658))</f>
        <v/>
      </c>
    </row>
    <row r="659" spans="1:7" x14ac:dyDescent="0.25">
      <c r="A659" s="15"/>
      <c r="B659" s="15"/>
      <c r="C659" s="21"/>
      <c r="D659" s="3" t="str">
        <f>IF(A659="","",VLOOKUP($A659,Produktliste!$A$2:$D$31,2,FALSE))</f>
        <v/>
      </c>
      <c r="E659" s="2" t="str">
        <f>IF(D659="","",VLOOKUP($A659,Produktliste!$A$2:$D$31,3,FALSE))</f>
        <v/>
      </c>
      <c r="F659" s="4" t="str">
        <f>IF(E659="","",VLOOKUP($A659,Produktliste!$A$2:$D$31,4,FALSE)*B659)</f>
        <v/>
      </c>
      <c r="G659" s="17" t="str">
        <f>IF(A659="","",VLOOKUP(A659,Produktliste!A$1:E$100,5,FALSE)-SUMIF($A$2:A659,A659,$B$2:B659))</f>
        <v/>
      </c>
    </row>
    <row r="660" spans="1:7" x14ac:dyDescent="0.25">
      <c r="A660" s="15"/>
      <c r="B660" s="15"/>
      <c r="C660" s="21"/>
      <c r="D660" s="3" t="str">
        <f>IF(A660="","",VLOOKUP($A660,Produktliste!$A$2:$D$31,2,FALSE))</f>
        <v/>
      </c>
      <c r="E660" s="2" t="str">
        <f>IF(D660="","",VLOOKUP($A660,Produktliste!$A$2:$D$31,3,FALSE))</f>
        <v/>
      </c>
      <c r="F660" s="4" t="str">
        <f>IF(E660="","",VLOOKUP($A660,Produktliste!$A$2:$D$31,4,FALSE)*B660)</f>
        <v/>
      </c>
      <c r="G660" s="17" t="str">
        <f>IF(A660="","",VLOOKUP(A660,Produktliste!A$1:E$100,5,FALSE)-SUMIF($A$2:A660,A660,$B$2:B660))</f>
        <v/>
      </c>
    </row>
    <row r="661" spans="1:7" x14ac:dyDescent="0.25">
      <c r="A661" s="15"/>
      <c r="B661" s="15"/>
      <c r="C661" s="21"/>
      <c r="D661" s="3" t="str">
        <f>IF(A661="","",VLOOKUP($A661,Produktliste!$A$2:$D$31,2,FALSE))</f>
        <v/>
      </c>
      <c r="E661" s="2" t="str">
        <f>IF(D661="","",VLOOKUP($A661,Produktliste!$A$2:$D$31,3,FALSE))</f>
        <v/>
      </c>
      <c r="F661" s="4" t="str">
        <f>IF(E661="","",VLOOKUP($A661,Produktliste!$A$2:$D$31,4,FALSE)*B661)</f>
        <v/>
      </c>
      <c r="G661" s="17" t="str">
        <f>IF(A661="","",VLOOKUP(A661,Produktliste!A$1:E$100,5,FALSE)-SUMIF($A$2:A661,A661,$B$2:B661))</f>
        <v/>
      </c>
    </row>
    <row r="662" spans="1:7" x14ac:dyDescent="0.25">
      <c r="A662" s="15"/>
      <c r="B662" s="15"/>
      <c r="C662" s="21"/>
      <c r="D662" s="3" t="str">
        <f>IF(A662="","",VLOOKUP($A662,Produktliste!$A$2:$D$31,2,FALSE))</f>
        <v/>
      </c>
      <c r="E662" s="2" t="str">
        <f>IF(D662="","",VLOOKUP($A662,Produktliste!$A$2:$D$31,3,FALSE))</f>
        <v/>
      </c>
      <c r="F662" s="4" t="str">
        <f>IF(E662="","",VLOOKUP($A662,Produktliste!$A$2:$D$31,4,FALSE)*B662)</f>
        <v/>
      </c>
      <c r="G662" s="17" t="str">
        <f>IF(A662="","",VLOOKUP(A662,Produktliste!A$1:E$100,5,FALSE)-SUMIF($A$2:A662,A662,$B$2:B662))</f>
        <v/>
      </c>
    </row>
    <row r="663" spans="1:7" x14ac:dyDescent="0.25">
      <c r="A663" s="15"/>
      <c r="B663" s="15"/>
      <c r="C663" s="21"/>
      <c r="D663" s="3" t="str">
        <f>IF(A663="","",VLOOKUP($A663,Produktliste!$A$2:$D$31,2,FALSE))</f>
        <v/>
      </c>
      <c r="E663" s="2" t="str">
        <f>IF(D663="","",VLOOKUP($A663,Produktliste!$A$2:$D$31,3,FALSE))</f>
        <v/>
      </c>
      <c r="F663" s="4" t="str">
        <f>IF(E663="","",VLOOKUP($A663,Produktliste!$A$2:$D$31,4,FALSE)*B663)</f>
        <v/>
      </c>
      <c r="G663" s="17" t="str">
        <f>IF(A663="","",VLOOKUP(A663,Produktliste!A$1:E$100,5,FALSE)-SUMIF($A$2:A663,A663,$B$2:B663))</f>
        <v/>
      </c>
    </row>
    <row r="664" spans="1:7" x14ac:dyDescent="0.25">
      <c r="A664" s="15"/>
      <c r="B664" s="15"/>
      <c r="C664" s="21"/>
      <c r="D664" s="3" t="str">
        <f>IF(A664="","",VLOOKUP($A664,Produktliste!$A$2:$D$31,2,FALSE))</f>
        <v/>
      </c>
      <c r="E664" s="2" t="str">
        <f>IF(D664="","",VLOOKUP($A664,Produktliste!$A$2:$D$31,3,FALSE))</f>
        <v/>
      </c>
      <c r="F664" s="4" t="str">
        <f>IF(E664="","",VLOOKUP($A664,Produktliste!$A$2:$D$31,4,FALSE)*B664)</f>
        <v/>
      </c>
      <c r="G664" s="17" t="str">
        <f>IF(A664="","",VLOOKUP(A664,Produktliste!A$1:E$100,5,FALSE)-SUMIF($A$2:A664,A664,$B$2:B664))</f>
        <v/>
      </c>
    </row>
    <row r="665" spans="1:7" x14ac:dyDescent="0.25">
      <c r="A665" s="15"/>
      <c r="B665" s="15"/>
      <c r="C665" s="21"/>
      <c r="D665" s="3" t="str">
        <f>IF(A665="","",VLOOKUP($A665,Produktliste!$A$2:$D$31,2,FALSE))</f>
        <v/>
      </c>
      <c r="E665" s="2" t="str">
        <f>IF(D665="","",VLOOKUP($A665,Produktliste!$A$2:$D$31,3,FALSE))</f>
        <v/>
      </c>
      <c r="F665" s="4" t="str">
        <f>IF(E665="","",VLOOKUP($A665,Produktliste!$A$2:$D$31,4,FALSE)*B665)</f>
        <v/>
      </c>
      <c r="G665" s="17" t="str">
        <f>IF(A665="","",VLOOKUP(A665,Produktliste!A$1:E$100,5,FALSE)-SUMIF($A$2:A665,A665,$B$2:B665))</f>
        <v/>
      </c>
    </row>
    <row r="666" spans="1:7" x14ac:dyDescent="0.25">
      <c r="A666" s="15"/>
      <c r="B666" s="15"/>
      <c r="C666" s="21"/>
      <c r="D666" s="3" t="str">
        <f>IF(A666="","",VLOOKUP($A666,Produktliste!$A$2:$D$31,2,FALSE))</f>
        <v/>
      </c>
      <c r="E666" s="2" t="str">
        <f>IF(D666="","",VLOOKUP($A666,Produktliste!$A$2:$D$31,3,FALSE))</f>
        <v/>
      </c>
      <c r="F666" s="4" t="str">
        <f>IF(E666="","",VLOOKUP($A666,Produktliste!$A$2:$D$31,4,FALSE)*B666)</f>
        <v/>
      </c>
      <c r="G666" s="17" t="str">
        <f>IF(A666="","",VLOOKUP(A666,Produktliste!A$1:E$100,5,FALSE)-SUMIF($A$2:A666,A666,$B$2:B666))</f>
        <v/>
      </c>
    </row>
    <row r="667" spans="1:7" x14ac:dyDescent="0.25">
      <c r="A667" s="15"/>
      <c r="B667" s="15"/>
      <c r="C667" s="21"/>
      <c r="D667" s="3" t="str">
        <f>IF(A667="","",VLOOKUP($A667,Produktliste!$A$2:$D$31,2,FALSE))</f>
        <v/>
      </c>
      <c r="E667" s="2" t="str">
        <f>IF(D667="","",VLOOKUP($A667,Produktliste!$A$2:$D$31,3,FALSE))</f>
        <v/>
      </c>
      <c r="F667" s="4" t="str">
        <f>IF(E667="","",VLOOKUP($A667,Produktliste!$A$2:$D$31,4,FALSE)*B667)</f>
        <v/>
      </c>
      <c r="G667" s="17" t="str">
        <f>IF(A667="","",VLOOKUP(A667,Produktliste!A$1:E$100,5,FALSE)-SUMIF($A$2:A667,A667,$B$2:B667))</f>
        <v/>
      </c>
    </row>
    <row r="668" spans="1:7" x14ac:dyDescent="0.25">
      <c r="A668" s="15"/>
      <c r="B668" s="15"/>
      <c r="C668" s="21"/>
      <c r="D668" s="3" t="str">
        <f>IF(A668="","",VLOOKUP($A668,Produktliste!$A$2:$D$31,2,FALSE))</f>
        <v/>
      </c>
      <c r="E668" s="2" t="str">
        <f>IF(D668="","",VLOOKUP($A668,Produktliste!$A$2:$D$31,3,FALSE))</f>
        <v/>
      </c>
      <c r="F668" s="4" t="str">
        <f>IF(E668="","",VLOOKUP($A668,Produktliste!$A$2:$D$31,4,FALSE)*B668)</f>
        <v/>
      </c>
      <c r="G668" s="17" t="str">
        <f>IF(A668="","",VLOOKUP(A668,Produktliste!A$1:E$100,5,FALSE)-SUMIF($A$2:A668,A668,$B$2:B668))</f>
        <v/>
      </c>
    </row>
    <row r="669" spans="1:7" x14ac:dyDescent="0.25">
      <c r="A669" s="15"/>
      <c r="B669" s="15"/>
      <c r="C669" s="21"/>
      <c r="D669" s="3" t="str">
        <f>IF(A669="","",VLOOKUP($A669,Produktliste!$A$2:$D$31,2,FALSE))</f>
        <v/>
      </c>
      <c r="E669" s="2" t="str">
        <f>IF(D669="","",VLOOKUP($A669,Produktliste!$A$2:$D$31,3,FALSE))</f>
        <v/>
      </c>
      <c r="F669" s="4" t="str">
        <f>IF(E669="","",VLOOKUP($A669,Produktliste!$A$2:$D$31,4,FALSE)*B669)</f>
        <v/>
      </c>
      <c r="G669" s="17" t="str">
        <f>IF(A669="","",VLOOKUP(A669,Produktliste!A$1:E$100,5,FALSE)-SUMIF($A$2:A669,A669,$B$2:B669))</f>
        <v/>
      </c>
    </row>
    <row r="670" spans="1:7" x14ac:dyDescent="0.25">
      <c r="A670" s="15"/>
      <c r="B670" s="15"/>
      <c r="C670" s="21"/>
      <c r="D670" s="3" t="str">
        <f>IF(A670="","",VLOOKUP($A670,Produktliste!$A$2:$D$31,2,FALSE))</f>
        <v/>
      </c>
      <c r="E670" s="2" t="str">
        <f>IF(D670="","",VLOOKUP($A670,Produktliste!$A$2:$D$31,3,FALSE))</f>
        <v/>
      </c>
      <c r="F670" s="4" t="str">
        <f>IF(E670="","",VLOOKUP($A670,Produktliste!$A$2:$D$31,4,FALSE)*B670)</f>
        <v/>
      </c>
      <c r="G670" s="17" t="str">
        <f>IF(A670="","",VLOOKUP(A670,Produktliste!A$1:E$100,5,FALSE)-SUMIF($A$2:A670,A670,$B$2:B670))</f>
        <v/>
      </c>
    </row>
    <row r="671" spans="1:7" x14ac:dyDescent="0.25">
      <c r="A671" s="15"/>
      <c r="B671" s="15"/>
      <c r="C671" s="21"/>
      <c r="D671" s="3" t="str">
        <f>IF(A671="","",VLOOKUP($A671,Produktliste!$A$2:$D$31,2,FALSE))</f>
        <v/>
      </c>
      <c r="E671" s="2" t="str">
        <f>IF(D671="","",VLOOKUP($A671,Produktliste!$A$2:$D$31,3,FALSE))</f>
        <v/>
      </c>
      <c r="F671" s="4" t="str">
        <f>IF(E671="","",VLOOKUP($A671,Produktliste!$A$2:$D$31,4,FALSE)*B671)</f>
        <v/>
      </c>
      <c r="G671" s="17" t="str">
        <f>IF(A671="","",VLOOKUP(A671,Produktliste!A$1:E$100,5,FALSE)-SUMIF($A$2:A671,A671,$B$2:B671))</f>
        <v/>
      </c>
    </row>
    <row r="672" spans="1:7" x14ac:dyDescent="0.25">
      <c r="A672" s="15"/>
      <c r="B672" s="15"/>
      <c r="C672" s="21"/>
      <c r="D672" s="3" t="str">
        <f>IF(A672="","",VLOOKUP($A672,Produktliste!$A$2:$D$31,2,FALSE))</f>
        <v/>
      </c>
      <c r="E672" s="2" t="str">
        <f>IF(D672="","",VLOOKUP($A672,Produktliste!$A$2:$D$31,3,FALSE))</f>
        <v/>
      </c>
      <c r="F672" s="4" t="str">
        <f>IF(E672="","",VLOOKUP($A672,Produktliste!$A$2:$D$31,4,FALSE)*B672)</f>
        <v/>
      </c>
      <c r="G672" s="17" t="str">
        <f>IF(A672="","",VLOOKUP(A672,Produktliste!A$1:E$100,5,FALSE)-SUMIF($A$2:A672,A672,$B$2:B672))</f>
        <v/>
      </c>
    </row>
    <row r="673" spans="1:7" x14ac:dyDescent="0.25">
      <c r="A673" s="15"/>
      <c r="B673" s="15"/>
      <c r="C673" s="21"/>
      <c r="D673" s="3" t="str">
        <f>IF(A673="","",VLOOKUP($A673,Produktliste!$A$2:$D$31,2,FALSE))</f>
        <v/>
      </c>
      <c r="E673" s="2" t="str">
        <f>IF(D673="","",VLOOKUP($A673,Produktliste!$A$2:$D$31,3,FALSE))</f>
        <v/>
      </c>
      <c r="F673" s="4" t="str">
        <f>IF(E673="","",VLOOKUP($A673,Produktliste!$A$2:$D$31,4,FALSE)*B673)</f>
        <v/>
      </c>
      <c r="G673" s="17" t="str">
        <f>IF(A673="","",VLOOKUP(A673,Produktliste!A$1:E$100,5,FALSE)-SUMIF($A$2:A673,A673,$B$2:B673))</f>
        <v/>
      </c>
    </row>
    <row r="674" spans="1:7" x14ac:dyDescent="0.25">
      <c r="A674" s="15"/>
      <c r="B674" s="15"/>
      <c r="C674" s="21"/>
      <c r="D674" s="3" t="str">
        <f>IF(A674="","",VLOOKUP($A674,Produktliste!$A$2:$D$31,2,FALSE))</f>
        <v/>
      </c>
      <c r="E674" s="2" t="str">
        <f>IF(D674="","",VLOOKUP($A674,Produktliste!$A$2:$D$31,3,FALSE))</f>
        <v/>
      </c>
      <c r="F674" s="4" t="str">
        <f>IF(E674="","",VLOOKUP($A674,Produktliste!$A$2:$D$31,4,FALSE)*B674)</f>
        <v/>
      </c>
      <c r="G674" s="17" t="str">
        <f>IF(A674="","",VLOOKUP(A674,Produktliste!A$1:E$100,5,FALSE)-SUMIF($A$2:A674,A674,$B$2:B674))</f>
        <v/>
      </c>
    </row>
    <row r="675" spans="1:7" x14ac:dyDescent="0.25">
      <c r="A675" s="15"/>
      <c r="B675" s="15"/>
      <c r="C675" s="21"/>
      <c r="D675" s="3" t="str">
        <f>IF(A675="","",VLOOKUP($A675,Produktliste!$A$2:$D$31,2,FALSE))</f>
        <v/>
      </c>
      <c r="E675" s="2" t="str">
        <f>IF(D675="","",VLOOKUP($A675,Produktliste!$A$2:$D$31,3,FALSE))</f>
        <v/>
      </c>
      <c r="F675" s="4" t="str">
        <f>IF(E675="","",VLOOKUP($A675,Produktliste!$A$2:$D$31,4,FALSE)*B675)</f>
        <v/>
      </c>
      <c r="G675" s="17" t="str">
        <f>IF(A675="","",VLOOKUP(A675,Produktliste!A$1:E$100,5,FALSE)-SUMIF($A$2:A675,A675,$B$2:B675))</f>
        <v/>
      </c>
    </row>
    <row r="676" spans="1:7" x14ac:dyDescent="0.25">
      <c r="A676" s="15"/>
      <c r="B676" s="15"/>
      <c r="C676" s="21"/>
      <c r="D676" s="3" t="str">
        <f>IF(A676="","",VLOOKUP($A676,Produktliste!$A$2:$D$31,2,FALSE))</f>
        <v/>
      </c>
      <c r="E676" s="2" t="str">
        <f>IF(D676="","",VLOOKUP($A676,Produktliste!$A$2:$D$31,3,FALSE))</f>
        <v/>
      </c>
      <c r="F676" s="4" t="str">
        <f>IF(E676="","",VLOOKUP($A676,Produktliste!$A$2:$D$31,4,FALSE)*B676)</f>
        <v/>
      </c>
      <c r="G676" s="17" t="str">
        <f>IF(A676="","",VLOOKUP(A676,Produktliste!A$1:E$100,5,FALSE)-SUMIF($A$2:A676,A676,$B$2:B676))</f>
        <v/>
      </c>
    </row>
    <row r="677" spans="1:7" x14ac:dyDescent="0.25">
      <c r="A677" s="15"/>
      <c r="B677" s="15"/>
      <c r="C677" s="21"/>
      <c r="D677" s="3" t="str">
        <f>IF(A677="","",VLOOKUP($A677,Produktliste!$A$2:$D$31,2,FALSE))</f>
        <v/>
      </c>
      <c r="E677" s="2" t="str">
        <f>IF(D677="","",VLOOKUP($A677,Produktliste!$A$2:$D$31,3,FALSE))</f>
        <v/>
      </c>
      <c r="F677" s="4" t="str">
        <f>IF(E677="","",VLOOKUP($A677,Produktliste!$A$2:$D$31,4,FALSE)*B677)</f>
        <v/>
      </c>
      <c r="G677" s="17" t="str">
        <f>IF(A677="","",VLOOKUP(A677,Produktliste!A$1:E$100,5,FALSE)-SUMIF($A$2:A677,A677,$B$2:B677))</f>
        <v/>
      </c>
    </row>
    <row r="678" spans="1:7" x14ac:dyDescent="0.25">
      <c r="A678" s="15"/>
      <c r="B678" s="15"/>
      <c r="C678" s="21"/>
      <c r="D678" s="3" t="str">
        <f>IF(A678="","",VLOOKUP($A678,Produktliste!$A$2:$D$31,2,FALSE))</f>
        <v/>
      </c>
      <c r="E678" s="2" t="str">
        <f>IF(D678="","",VLOOKUP($A678,Produktliste!$A$2:$D$31,3,FALSE))</f>
        <v/>
      </c>
      <c r="F678" s="4" t="str">
        <f>IF(E678="","",VLOOKUP($A678,Produktliste!$A$2:$D$31,4,FALSE)*B678)</f>
        <v/>
      </c>
      <c r="G678" s="17" t="str">
        <f>IF(A678="","",VLOOKUP(A678,Produktliste!A$1:E$100,5,FALSE)-SUMIF($A$2:A678,A678,$B$2:B678))</f>
        <v/>
      </c>
    </row>
    <row r="679" spans="1:7" x14ac:dyDescent="0.25">
      <c r="A679" s="15"/>
      <c r="B679" s="15"/>
      <c r="C679" s="21"/>
      <c r="D679" s="3" t="str">
        <f>IF(A679="","",VLOOKUP($A679,Produktliste!$A$2:$D$31,2,FALSE))</f>
        <v/>
      </c>
      <c r="E679" s="2" t="str">
        <f>IF(D679="","",VLOOKUP($A679,Produktliste!$A$2:$D$31,3,FALSE))</f>
        <v/>
      </c>
      <c r="F679" s="4" t="str">
        <f>IF(E679="","",VLOOKUP($A679,Produktliste!$A$2:$D$31,4,FALSE)*B679)</f>
        <v/>
      </c>
      <c r="G679" s="17" t="str">
        <f>IF(A679="","",VLOOKUP(A679,Produktliste!A$1:E$100,5,FALSE)-SUMIF($A$2:A679,A679,$B$2:B679))</f>
        <v/>
      </c>
    </row>
    <row r="680" spans="1:7" x14ac:dyDescent="0.25">
      <c r="A680" s="15"/>
      <c r="B680" s="15"/>
      <c r="C680" s="21"/>
      <c r="D680" s="3" t="str">
        <f>IF(A680="","",VLOOKUP($A680,Produktliste!$A$2:$D$31,2,FALSE))</f>
        <v/>
      </c>
      <c r="E680" s="2" t="str">
        <f>IF(D680="","",VLOOKUP($A680,Produktliste!$A$2:$D$31,3,FALSE))</f>
        <v/>
      </c>
      <c r="F680" s="4" t="str">
        <f>IF(E680="","",VLOOKUP($A680,Produktliste!$A$2:$D$31,4,FALSE)*B680)</f>
        <v/>
      </c>
      <c r="G680" s="17" t="str">
        <f>IF(A680="","",VLOOKUP(A680,Produktliste!A$1:E$100,5,FALSE)-SUMIF($A$2:A680,A680,$B$2:B680))</f>
        <v/>
      </c>
    </row>
    <row r="681" spans="1:7" x14ac:dyDescent="0.25">
      <c r="A681" s="15"/>
      <c r="B681" s="15"/>
      <c r="C681" s="21"/>
      <c r="D681" s="3" t="str">
        <f>IF(A681="","",VLOOKUP($A681,Produktliste!$A$2:$D$31,2,FALSE))</f>
        <v/>
      </c>
      <c r="E681" s="2" t="str">
        <f>IF(D681="","",VLOOKUP($A681,Produktliste!$A$2:$D$31,3,FALSE))</f>
        <v/>
      </c>
      <c r="F681" s="4" t="str">
        <f>IF(E681="","",VLOOKUP($A681,Produktliste!$A$2:$D$31,4,FALSE)*B681)</f>
        <v/>
      </c>
      <c r="G681" s="17" t="str">
        <f>IF(A681="","",VLOOKUP(A681,Produktliste!A$1:E$100,5,FALSE)-SUMIF($A$2:A681,A681,$B$2:B681))</f>
        <v/>
      </c>
    </row>
    <row r="682" spans="1:7" x14ac:dyDescent="0.25">
      <c r="A682" s="15"/>
      <c r="B682" s="15"/>
      <c r="C682" s="21"/>
      <c r="D682" s="3" t="str">
        <f>IF(A682="","",VLOOKUP($A682,Produktliste!$A$2:$D$31,2,FALSE))</f>
        <v/>
      </c>
      <c r="E682" s="2" t="str">
        <f>IF(D682="","",VLOOKUP($A682,Produktliste!$A$2:$D$31,3,FALSE))</f>
        <v/>
      </c>
      <c r="F682" s="4" t="str">
        <f>IF(E682="","",VLOOKUP($A682,Produktliste!$A$2:$D$31,4,FALSE)*B682)</f>
        <v/>
      </c>
      <c r="G682" s="17" t="str">
        <f>IF(A682="","",VLOOKUP(A682,Produktliste!A$1:E$100,5,FALSE)-SUMIF($A$2:A682,A682,$B$2:B682))</f>
        <v/>
      </c>
    </row>
    <row r="683" spans="1:7" x14ac:dyDescent="0.25">
      <c r="A683" s="15"/>
      <c r="B683" s="15"/>
      <c r="C683" s="21"/>
      <c r="D683" s="3" t="str">
        <f>IF(A683="","",VLOOKUP($A683,Produktliste!$A$2:$D$31,2,FALSE))</f>
        <v/>
      </c>
      <c r="E683" s="2" t="str">
        <f>IF(D683="","",VLOOKUP($A683,Produktliste!$A$2:$D$31,3,FALSE))</f>
        <v/>
      </c>
      <c r="F683" s="4" t="str">
        <f>IF(E683="","",VLOOKUP($A683,Produktliste!$A$2:$D$31,4,FALSE)*B683)</f>
        <v/>
      </c>
      <c r="G683" s="17" t="str">
        <f>IF(A683="","",VLOOKUP(A683,Produktliste!A$1:E$100,5,FALSE)-SUMIF($A$2:A683,A683,$B$2:B683))</f>
        <v/>
      </c>
    </row>
    <row r="684" spans="1:7" x14ac:dyDescent="0.25">
      <c r="A684" s="15"/>
      <c r="B684" s="15"/>
      <c r="C684" s="21"/>
      <c r="D684" s="3" t="str">
        <f>IF(A684="","",VLOOKUP($A684,Produktliste!$A$2:$D$31,2,FALSE))</f>
        <v/>
      </c>
      <c r="E684" s="2" t="str">
        <f>IF(D684="","",VLOOKUP($A684,Produktliste!$A$2:$D$31,3,FALSE))</f>
        <v/>
      </c>
      <c r="F684" s="4" t="str">
        <f>IF(E684="","",VLOOKUP($A684,Produktliste!$A$2:$D$31,4,FALSE)*B684)</f>
        <v/>
      </c>
      <c r="G684" s="17" t="str">
        <f>IF(A684="","",VLOOKUP(A684,Produktliste!A$1:E$100,5,FALSE)-SUMIF($A$2:A684,A684,$B$2:B684))</f>
        <v/>
      </c>
    </row>
    <row r="685" spans="1:7" x14ac:dyDescent="0.25">
      <c r="A685" s="15"/>
      <c r="B685" s="15"/>
      <c r="C685" s="21"/>
      <c r="D685" s="3" t="str">
        <f>IF(A685="","",VLOOKUP($A685,Produktliste!$A$2:$D$31,2,FALSE))</f>
        <v/>
      </c>
      <c r="E685" s="2" t="str">
        <f>IF(D685="","",VLOOKUP($A685,Produktliste!$A$2:$D$31,3,FALSE))</f>
        <v/>
      </c>
      <c r="F685" s="4" t="str">
        <f>IF(E685="","",VLOOKUP($A685,Produktliste!$A$2:$D$31,4,FALSE)*B685)</f>
        <v/>
      </c>
      <c r="G685" s="17" t="str">
        <f>IF(A685="","",VLOOKUP(A685,Produktliste!A$1:E$100,5,FALSE)-SUMIF($A$2:A685,A685,$B$2:B685))</f>
        <v/>
      </c>
    </row>
    <row r="686" spans="1:7" x14ac:dyDescent="0.25">
      <c r="A686" s="15"/>
      <c r="B686" s="15"/>
      <c r="C686" s="21"/>
      <c r="D686" s="3" t="str">
        <f>IF(A686="","",VLOOKUP($A686,Produktliste!$A$2:$D$31,2,FALSE))</f>
        <v/>
      </c>
      <c r="E686" s="2" t="str">
        <f>IF(D686="","",VLOOKUP($A686,Produktliste!$A$2:$D$31,3,FALSE))</f>
        <v/>
      </c>
      <c r="F686" s="4" t="str">
        <f>IF(E686="","",VLOOKUP($A686,Produktliste!$A$2:$D$31,4,FALSE)*B686)</f>
        <v/>
      </c>
      <c r="G686" s="17" t="str">
        <f>IF(A686="","",VLOOKUP(A686,Produktliste!A$1:E$100,5,FALSE)-SUMIF($A$2:A686,A686,$B$2:B686))</f>
        <v/>
      </c>
    </row>
    <row r="687" spans="1:7" x14ac:dyDescent="0.25">
      <c r="A687" s="15"/>
      <c r="B687" s="15"/>
      <c r="C687" s="21"/>
      <c r="D687" s="3" t="str">
        <f>IF(A687="","",VLOOKUP($A687,Produktliste!$A$2:$D$31,2,FALSE))</f>
        <v/>
      </c>
      <c r="E687" s="2" t="str">
        <f>IF(D687="","",VLOOKUP($A687,Produktliste!$A$2:$D$31,3,FALSE))</f>
        <v/>
      </c>
      <c r="F687" s="4" t="str">
        <f>IF(E687="","",VLOOKUP($A687,Produktliste!$A$2:$D$31,4,FALSE)*B687)</f>
        <v/>
      </c>
      <c r="G687" s="17" t="str">
        <f>IF(A687="","",VLOOKUP(A687,Produktliste!A$1:E$100,5,FALSE)-SUMIF($A$2:A687,A687,$B$2:B687))</f>
        <v/>
      </c>
    </row>
    <row r="688" spans="1:7" x14ac:dyDescent="0.25">
      <c r="A688" s="15"/>
      <c r="B688" s="15"/>
      <c r="C688" s="21"/>
      <c r="D688" s="3" t="str">
        <f>IF(A688="","",VLOOKUP($A688,Produktliste!$A$2:$D$31,2,FALSE))</f>
        <v/>
      </c>
      <c r="E688" s="2" t="str">
        <f>IF(D688="","",VLOOKUP($A688,Produktliste!$A$2:$D$31,3,FALSE))</f>
        <v/>
      </c>
      <c r="F688" s="4" t="str">
        <f>IF(E688="","",VLOOKUP($A688,Produktliste!$A$2:$D$31,4,FALSE)*B688)</f>
        <v/>
      </c>
      <c r="G688" s="17" t="str">
        <f>IF(A688="","",VLOOKUP(A688,Produktliste!A$1:E$100,5,FALSE)-SUMIF($A$2:A688,A688,$B$2:B688))</f>
        <v/>
      </c>
    </row>
    <row r="689" spans="1:7" x14ac:dyDescent="0.25">
      <c r="A689" s="15"/>
      <c r="B689" s="15"/>
      <c r="C689" s="21"/>
      <c r="D689" s="3" t="str">
        <f>IF(A689="","",VLOOKUP($A689,Produktliste!$A$2:$D$31,2,FALSE))</f>
        <v/>
      </c>
      <c r="E689" s="2" t="str">
        <f>IF(D689="","",VLOOKUP($A689,Produktliste!$A$2:$D$31,3,FALSE))</f>
        <v/>
      </c>
      <c r="F689" s="4" t="str">
        <f>IF(E689="","",VLOOKUP($A689,Produktliste!$A$2:$D$31,4,FALSE)*B689)</f>
        <v/>
      </c>
      <c r="G689" s="17" t="str">
        <f>IF(A689="","",VLOOKUP(A689,Produktliste!A$1:E$100,5,FALSE)-SUMIF($A$2:A689,A689,$B$2:B689))</f>
        <v/>
      </c>
    </row>
    <row r="690" spans="1:7" x14ac:dyDescent="0.25">
      <c r="A690" s="15"/>
      <c r="B690" s="15"/>
      <c r="C690" s="21"/>
      <c r="D690" s="3" t="str">
        <f>IF(A690="","",VLOOKUP($A690,Produktliste!$A$2:$D$31,2,FALSE))</f>
        <v/>
      </c>
      <c r="E690" s="2" t="str">
        <f>IF(D690="","",VLOOKUP($A690,Produktliste!$A$2:$D$31,3,FALSE))</f>
        <v/>
      </c>
      <c r="F690" s="4" t="str">
        <f>IF(E690="","",VLOOKUP($A690,Produktliste!$A$2:$D$31,4,FALSE)*B690)</f>
        <v/>
      </c>
      <c r="G690" s="17" t="str">
        <f>IF(A690="","",VLOOKUP(A690,Produktliste!A$1:E$100,5,FALSE)-SUMIF($A$2:A690,A690,$B$2:B690))</f>
        <v/>
      </c>
    </row>
    <row r="691" spans="1:7" x14ac:dyDescent="0.25">
      <c r="A691" s="15"/>
      <c r="B691" s="15"/>
      <c r="C691" s="21"/>
      <c r="D691" s="3" t="str">
        <f>IF(A691="","",VLOOKUP($A691,Produktliste!$A$2:$D$31,2,FALSE))</f>
        <v/>
      </c>
      <c r="E691" s="2" t="str">
        <f>IF(D691="","",VLOOKUP($A691,Produktliste!$A$2:$D$31,3,FALSE))</f>
        <v/>
      </c>
      <c r="F691" s="4" t="str">
        <f>IF(E691="","",VLOOKUP($A691,Produktliste!$A$2:$D$31,4,FALSE)*B691)</f>
        <v/>
      </c>
      <c r="G691" s="17" t="str">
        <f>IF(A691="","",VLOOKUP(A691,Produktliste!A$1:E$100,5,FALSE)-SUMIF($A$2:A691,A691,$B$2:B691))</f>
        <v/>
      </c>
    </row>
    <row r="692" spans="1:7" x14ac:dyDescent="0.25">
      <c r="A692" s="15"/>
      <c r="B692" s="15"/>
      <c r="C692" s="21"/>
      <c r="D692" s="3" t="str">
        <f>IF(A692="","",VLOOKUP($A692,Produktliste!$A$2:$D$31,2,FALSE))</f>
        <v/>
      </c>
      <c r="E692" s="2" t="str">
        <f>IF(D692="","",VLOOKUP($A692,Produktliste!$A$2:$D$31,3,FALSE))</f>
        <v/>
      </c>
      <c r="F692" s="4" t="str">
        <f>IF(E692="","",VLOOKUP($A692,Produktliste!$A$2:$D$31,4,FALSE)*B692)</f>
        <v/>
      </c>
      <c r="G692" s="17" t="str">
        <f>IF(A692="","",VLOOKUP(A692,Produktliste!A$1:E$100,5,FALSE)-SUMIF($A$2:A692,A692,$B$2:B692))</f>
        <v/>
      </c>
    </row>
    <row r="693" spans="1:7" x14ac:dyDescent="0.25">
      <c r="A693" s="15"/>
      <c r="B693" s="15"/>
      <c r="C693" s="21"/>
      <c r="D693" s="3" t="str">
        <f>IF(A693="","",VLOOKUP($A693,Produktliste!$A$2:$D$31,2,FALSE))</f>
        <v/>
      </c>
      <c r="E693" s="2" t="str">
        <f>IF(D693="","",VLOOKUP($A693,Produktliste!$A$2:$D$31,3,FALSE))</f>
        <v/>
      </c>
      <c r="F693" s="4" t="str">
        <f>IF(E693="","",VLOOKUP($A693,Produktliste!$A$2:$D$31,4,FALSE)*B693)</f>
        <v/>
      </c>
      <c r="G693" s="17" t="str">
        <f>IF(A693="","",VLOOKUP(A693,Produktliste!A$1:E$100,5,FALSE)-SUMIF($A$2:A693,A693,$B$2:B693))</f>
        <v/>
      </c>
    </row>
    <row r="694" spans="1:7" x14ac:dyDescent="0.25">
      <c r="A694" s="15"/>
      <c r="B694" s="15"/>
      <c r="C694" s="21"/>
      <c r="D694" s="3" t="str">
        <f>IF(A694="","",VLOOKUP($A694,Produktliste!$A$2:$D$31,2,FALSE))</f>
        <v/>
      </c>
      <c r="E694" s="2" t="str">
        <f>IF(D694="","",VLOOKUP($A694,Produktliste!$A$2:$D$31,3,FALSE))</f>
        <v/>
      </c>
      <c r="F694" s="4" t="str">
        <f>IF(E694="","",VLOOKUP($A694,Produktliste!$A$2:$D$31,4,FALSE)*B694)</f>
        <v/>
      </c>
      <c r="G694" s="17" t="str">
        <f>IF(A694="","",VLOOKUP(A694,Produktliste!A$1:E$100,5,FALSE)-SUMIF($A$2:A694,A694,$B$2:B694))</f>
        <v/>
      </c>
    </row>
    <row r="695" spans="1:7" x14ac:dyDescent="0.25">
      <c r="A695" s="15"/>
      <c r="B695" s="15"/>
      <c r="C695" s="21"/>
      <c r="D695" s="3" t="str">
        <f>IF(A695="","",VLOOKUP($A695,Produktliste!$A$2:$D$31,2,FALSE))</f>
        <v/>
      </c>
      <c r="E695" s="2" t="str">
        <f>IF(D695="","",VLOOKUP($A695,Produktliste!$A$2:$D$31,3,FALSE))</f>
        <v/>
      </c>
      <c r="F695" s="4" t="str">
        <f>IF(E695="","",VLOOKUP($A695,Produktliste!$A$2:$D$31,4,FALSE)*B695)</f>
        <v/>
      </c>
      <c r="G695" s="17" t="str">
        <f>IF(A695="","",VLOOKUP(A695,Produktliste!A$1:E$100,5,FALSE)-SUMIF($A$2:A695,A695,$B$2:B695))</f>
        <v/>
      </c>
    </row>
    <row r="696" spans="1:7" x14ac:dyDescent="0.25">
      <c r="A696" s="15"/>
      <c r="B696" s="15"/>
      <c r="C696" s="21"/>
      <c r="D696" s="3" t="str">
        <f>IF(A696="","",VLOOKUP($A696,Produktliste!$A$2:$D$31,2,FALSE))</f>
        <v/>
      </c>
      <c r="E696" s="2" t="str">
        <f>IF(D696="","",VLOOKUP($A696,Produktliste!$A$2:$D$31,3,FALSE))</f>
        <v/>
      </c>
      <c r="F696" s="4" t="str">
        <f>IF(E696="","",VLOOKUP($A696,Produktliste!$A$2:$D$31,4,FALSE)*B696)</f>
        <v/>
      </c>
      <c r="G696" s="17" t="str">
        <f>IF(A696="","",VLOOKUP(A696,Produktliste!A$1:E$100,5,FALSE)-SUMIF($A$2:A696,A696,$B$2:B696))</f>
        <v/>
      </c>
    </row>
    <row r="697" spans="1:7" x14ac:dyDescent="0.25">
      <c r="A697" s="15"/>
      <c r="B697" s="15"/>
      <c r="C697" s="21"/>
      <c r="D697" s="3" t="str">
        <f>IF(A697="","",VLOOKUP($A697,Produktliste!$A$2:$D$31,2,FALSE))</f>
        <v/>
      </c>
      <c r="E697" s="2" t="str">
        <f>IF(D697="","",VLOOKUP($A697,Produktliste!$A$2:$D$31,3,FALSE))</f>
        <v/>
      </c>
      <c r="F697" s="4" t="str">
        <f>IF(E697="","",VLOOKUP($A697,Produktliste!$A$2:$D$31,4,FALSE)*B697)</f>
        <v/>
      </c>
      <c r="G697" s="17" t="str">
        <f>IF(A697="","",VLOOKUP(A697,Produktliste!A$1:E$100,5,FALSE)-SUMIF($A$2:A697,A697,$B$2:B697))</f>
        <v/>
      </c>
    </row>
    <row r="698" spans="1:7" x14ac:dyDescent="0.25">
      <c r="A698" s="15"/>
      <c r="B698" s="15"/>
      <c r="C698" s="21"/>
      <c r="D698" s="3" t="str">
        <f>IF(A698="","",VLOOKUP($A698,Produktliste!$A$2:$D$31,2,FALSE))</f>
        <v/>
      </c>
      <c r="E698" s="2" t="str">
        <f>IF(D698="","",VLOOKUP($A698,Produktliste!$A$2:$D$31,3,FALSE))</f>
        <v/>
      </c>
      <c r="F698" s="4" t="str">
        <f>IF(E698="","",VLOOKUP($A698,Produktliste!$A$2:$D$31,4,FALSE)*B698)</f>
        <v/>
      </c>
      <c r="G698" s="17" t="str">
        <f>IF(A698="","",VLOOKUP(A698,Produktliste!A$1:E$100,5,FALSE)-SUMIF($A$2:A698,A698,$B$2:B698))</f>
        <v/>
      </c>
    </row>
    <row r="699" spans="1:7" x14ac:dyDescent="0.25">
      <c r="A699" s="15"/>
      <c r="B699" s="15"/>
      <c r="C699" s="21"/>
      <c r="D699" s="3" t="str">
        <f>IF(A699="","",VLOOKUP($A699,Produktliste!$A$2:$D$31,2,FALSE))</f>
        <v/>
      </c>
      <c r="E699" s="2" t="str">
        <f>IF(D699="","",VLOOKUP($A699,Produktliste!$A$2:$D$31,3,FALSE))</f>
        <v/>
      </c>
      <c r="F699" s="4" t="str">
        <f>IF(E699="","",VLOOKUP($A699,Produktliste!$A$2:$D$31,4,FALSE)*B699)</f>
        <v/>
      </c>
      <c r="G699" s="17" t="str">
        <f>IF(A699="","",VLOOKUP(A699,Produktliste!A$1:E$100,5,FALSE)-SUMIF($A$2:A699,A699,$B$2:B699))</f>
        <v/>
      </c>
    </row>
    <row r="700" spans="1:7" x14ac:dyDescent="0.25">
      <c r="A700" s="15"/>
      <c r="B700" s="15"/>
      <c r="C700" s="21"/>
      <c r="D700" s="3" t="str">
        <f>IF(A700="","",VLOOKUP($A700,Produktliste!$A$2:$D$31,2,FALSE))</f>
        <v/>
      </c>
      <c r="E700" s="2" t="str">
        <f>IF(D700="","",VLOOKUP($A700,Produktliste!$A$2:$D$31,3,FALSE))</f>
        <v/>
      </c>
      <c r="F700" s="4" t="str">
        <f>IF(E700="","",VLOOKUP($A700,Produktliste!$A$2:$D$31,4,FALSE)*B700)</f>
        <v/>
      </c>
      <c r="G700" s="17" t="str">
        <f>IF(A700="","",VLOOKUP(A700,Produktliste!A$1:E$100,5,FALSE)-SUMIF($A$2:A700,A700,$B$2:B700))</f>
        <v/>
      </c>
    </row>
    <row r="701" spans="1:7" x14ac:dyDescent="0.25">
      <c r="A701" s="15"/>
      <c r="B701" s="15"/>
      <c r="C701" s="21"/>
      <c r="D701" s="3" t="str">
        <f>IF(A701="","",VLOOKUP($A701,Produktliste!$A$2:$D$31,2,FALSE))</f>
        <v/>
      </c>
      <c r="E701" s="2" t="str">
        <f>IF(D701="","",VLOOKUP($A701,Produktliste!$A$2:$D$31,3,FALSE))</f>
        <v/>
      </c>
      <c r="F701" s="4" t="str">
        <f>IF(E701="","",VLOOKUP($A701,Produktliste!$A$2:$D$31,4,FALSE)*B701)</f>
        <v/>
      </c>
      <c r="G701" s="17" t="str">
        <f>IF(A701="","",VLOOKUP(A701,Produktliste!A$1:E$100,5,FALSE)-SUMIF($A$2:A701,A701,$B$2:B701))</f>
        <v/>
      </c>
    </row>
    <row r="702" spans="1:7" x14ac:dyDescent="0.25">
      <c r="A702" s="15"/>
      <c r="B702" s="15"/>
      <c r="C702" s="21"/>
      <c r="D702" s="3" t="str">
        <f>IF(A702="","",VLOOKUP($A702,Produktliste!$A$2:$D$31,2,FALSE))</f>
        <v/>
      </c>
      <c r="E702" s="2" t="str">
        <f>IF(D702="","",VLOOKUP($A702,Produktliste!$A$2:$D$31,3,FALSE))</f>
        <v/>
      </c>
      <c r="F702" s="4" t="str">
        <f>IF(E702="","",VLOOKUP($A702,Produktliste!$A$2:$D$31,4,FALSE)*B702)</f>
        <v/>
      </c>
      <c r="G702" s="17" t="str">
        <f>IF(A702="","",VLOOKUP(A702,Produktliste!A$1:E$100,5,FALSE)-SUMIF($A$2:A702,A702,$B$2:B702))</f>
        <v/>
      </c>
    </row>
    <row r="703" spans="1:7" x14ac:dyDescent="0.25">
      <c r="A703" s="15"/>
      <c r="B703" s="15"/>
      <c r="C703" s="21"/>
      <c r="D703" s="3" t="str">
        <f>IF(A703="","",VLOOKUP($A703,Produktliste!$A$2:$D$31,2,FALSE))</f>
        <v/>
      </c>
      <c r="E703" s="2" t="str">
        <f>IF(D703="","",VLOOKUP($A703,Produktliste!$A$2:$D$31,3,FALSE))</f>
        <v/>
      </c>
      <c r="F703" s="4" t="str">
        <f>IF(E703="","",VLOOKUP($A703,Produktliste!$A$2:$D$31,4,FALSE)*B703)</f>
        <v/>
      </c>
      <c r="G703" s="17" t="str">
        <f>IF(A703="","",VLOOKUP(A703,Produktliste!A$1:E$100,5,FALSE)-SUMIF($A$2:A703,A703,$B$2:B703))</f>
        <v/>
      </c>
    </row>
    <row r="704" spans="1:7" x14ac:dyDescent="0.25">
      <c r="A704" s="15"/>
      <c r="B704" s="15"/>
      <c r="C704" s="21"/>
      <c r="D704" s="3" t="str">
        <f>IF(A704="","",VLOOKUP($A704,Produktliste!$A$2:$D$31,2,FALSE))</f>
        <v/>
      </c>
      <c r="E704" s="2" t="str">
        <f>IF(D704="","",VLOOKUP($A704,Produktliste!$A$2:$D$31,3,FALSE))</f>
        <v/>
      </c>
      <c r="F704" s="4" t="str">
        <f>IF(E704="","",VLOOKUP($A704,Produktliste!$A$2:$D$31,4,FALSE)*B704)</f>
        <v/>
      </c>
      <c r="G704" s="17" t="str">
        <f>IF(A704="","",VLOOKUP(A704,Produktliste!A$1:E$100,5,FALSE)-SUMIF($A$2:A704,A704,$B$2:B704))</f>
        <v/>
      </c>
    </row>
    <row r="705" spans="1:7" x14ac:dyDescent="0.25">
      <c r="A705" s="15"/>
      <c r="B705" s="15"/>
      <c r="C705" s="21"/>
      <c r="D705" s="3" t="str">
        <f>IF(A705="","",VLOOKUP($A705,Produktliste!$A$2:$D$31,2,FALSE))</f>
        <v/>
      </c>
      <c r="E705" s="2" t="str">
        <f>IF(D705="","",VLOOKUP($A705,Produktliste!$A$2:$D$31,3,FALSE))</f>
        <v/>
      </c>
      <c r="F705" s="4" t="str">
        <f>IF(E705="","",VLOOKUP($A705,Produktliste!$A$2:$D$31,4,FALSE)*B705)</f>
        <v/>
      </c>
      <c r="G705" s="17" t="str">
        <f>IF(A705="","",VLOOKUP(A705,Produktliste!A$1:E$100,5,FALSE)-SUMIF($A$2:A705,A705,$B$2:B705))</f>
        <v/>
      </c>
    </row>
    <row r="706" spans="1:7" x14ac:dyDescent="0.25">
      <c r="A706" s="15"/>
      <c r="B706" s="15"/>
      <c r="C706" s="21"/>
      <c r="D706" s="3" t="str">
        <f>IF(A706="","",VLOOKUP($A706,Produktliste!$A$2:$D$31,2,FALSE))</f>
        <v/>
      </c>
      <c r="E706" s="2" t="str">
        <f>IF(D706="","",VLOOKUP($A706,Produktliste!$A$2:$D$31,3,FALSE))</f>
        <v/>
      </c>
      <c r="F706" s="4" t="str">
        <f>IF(E706="","",VLOOKUP($A706,Produktliste!$A$2:$D$31,4,FALSE)*B706)</f>
        <v/>
      </c>
      <c r="G706" s="17" t="str">
        <f>IF(A706="","",VLOOKUP(A706,Produktliste!A$1:E$100,5,FALSE)-SUMIF($A$2:A706,A706,$B$2:B706))</f>
        <v/>
      </c>
    </row>
    <row r="707" spans="1:7" x14ac:dyDescent="0.25">
      <c r="A707" s="15"/>
      <c r="B707" s="15"/>
      <c r="C707" s="21"/>
      <c r="D707" s="3" t="str">
        <f>IF(A707="","",VLOOKUP($A707,Produktliste!$A$2:$D$31,2,FALSE))</f>
        <v/>
      </c>
      <c r="E707" s="2" t="str">
        <f>IF(D707="","",VLOOKUP($A707,Produktliste!$A$2:$D$31,3,FALSE))</f>
        <v/>
      </c>
      <c r="F707" s="4" t="str">
        <f>IF(E707="","",VLOOKUP($A707,Produktliste!$A$2:$D$31,4,FALSE)*B707)</f>
        <v/>
      </c>
      <c r="G707" s="17" t="str">
        <f>IF(A707="","",VLOOKUP(A707,Produktliste!A$1:E$100,5,FALSE)-SUMIF($A$2:A707,A707,$B$2:B707))</f>
        <v/>
      </c>
    </row>
    <row r="708" spans="1:7" x14ac:dyDescent="0.25">
      <c r="A708" s="15"/>
      <c r="B708" s="15"/>
      <c r="C708" s="21"/>
      <c r="D708" s="3" t="str">
        <f>IF(A708="","",VLOOKUP($A708,Produktliste!$A$2:$D$31,2,FALSE))</f>
        <v/>
      </c>
      <c r="E708" s="2" t="str">
        <f>IF(D708="","",VLOOKUP($A708,Produktliste!$A$2:$D$31,3,FALSE))</f>
        <v/>
      </c>
      <c r="F708" s="4" t="str">
        <f>IF(E708="","",VLOOKUP($A708,Produktliste!$A$2:$D$31,4,FALSE)*B708)</f>
        <v/>
      </c>
      <c r="G708" s="17" t="str">
        <f>IF(A708="","",VLOOKUP(A708,Produktliste!A$1:E$100,5,FALSE)-SUMIF($A$2:A708,A708,$B$2:B708))</f>
        <v/>
      </c>
    </row>
    <row r="709" spans="1:7" x14ac:dyDescent="0.25">
      <c r="A709" s="15"/>
      <c r="B709" s="15"/>
      <c r="C709" s="21"/>
      <c r="D709" s="3" t="str">
        <f>IF(A709="","",VLOOKUP($A709,Produktliste!$A$2:$D$31,2,FALSE))</f>
        <v/>
      </c>
      <c r="E709" s="2" t="str">
        <f>IF(D709="","",VLOOKUP($A709,Produktliste!$A$2:$D$31,3,FALSE))</f>
        <v/>
      </c>
      <c r="F709" s="4" t="str">
        <f>IF(E709="","",VLOOKUP($A709,Produktliste!$A$2:$D$31,4,FALSE)*B709)</f>
        <v/>
      </c>
      <c r="G709" s="17" t="str">
        <f>IF(A709="","",VLOOKUP(A709,Produktliste!A$1:E$100,5,FALSE)-SUMIF($A$2:A709,A709,$B$2:B709))</f>
        <v/>
      </c>
    </row>
    <row r="710" spans="1:7" x14ac:dyDescent="0.25">
      <c r="A710" s="15"/>
      <c r="B710" s="15"/>
      <c r="C710" s="21"/>
      <c r="D710" s="3" t="str">
        <f>IF(A710="","",VLOOKUP($A710,Produktliste!$A$2:$D$31,2,FALSE))</f>
        <v/>
      </c>
      <c r="E710" s="2" t="str">
        <f>IF(D710="","",VLOOKUP($A710,Produktliste!$A$2:$D$31,3,FALSE))</f>
        <v/>
      </c>
      <c r="F710" s="4" t="str">
        <f>IF(E710="","",VLOOKUP($A710,Produktliste!$A$2:$D$31,4,FALSE)*B710)</f>
        <v/>
      </c>
      <c r="G710" s="17" t="str">
        <f>IF(A710="","",VLOOKUP(A710,Produktliste!A$1:E$100,5,FALSE)-SUMIF($A$2:A710,A710,$B$2:B710))</f>
        <v/>
      </c>
    </row>
    <row r="711" spans="1:7" x14ac:dyDescent="0.25">
      <c r="A711" s="15"/>
      <c r="B711" s="15"/>
      <c r="C711" s="21"/>
      <c r="D711" s="3" t="str">
        <f>IF(A711="","",VLOOKUP($A711,Produktliste!$A$2:$D$31,2,FALSE))</f>
        <v/>
      </c>
      <c r="E711" s="2" t="str">
        <f>IF(D711="","",VLOOKUP($A711,Produktliste!$A$2:$D$31,3,FALSE))</f>
        <v/>
      </c>
      <c r="F711" s="4" t="str">
        <f>IF(E711="","",VLOOKUP($A711,Produktliste!$A$2:$D$31,4,FALSE)*B711)</f>
        <v/>
      </c>
      <c r="G711" s="17" t="str">
        <f>IF(A711="","",VLOOKUP(A711,Produktliste!A$1:E$100,5,FALSE)-SUMIF($A$2:A711,A711,$B$2:B711))</f>
        <v/>
      </c>
    </row>
    <row r="712" spans="1:7" x14ac:dyDescent="0.25">
      <c r="A712" s="15"/>
      <c r="B712" s="15"/>
      <c r="C712" s="21"/>
      <c r="D712" s="3" t="str">
        <f>IF(A712="","",VLOOKUP($A712,Produktliste!$A$2:$D$31,2,FALSE))</f>
        <v/>
      </c>
      <c r="E712" s="2" t="str">
        <f>IF(D712="","",VLOOKUP($A712,Produktliste!$A$2:$D$31,3,FALSE))</f>
        <v/>
      </c>
      <c r="F712" s="4" t="str">
        <f>IF(E712="","",VLOOKUP($A712,Produktliste!$A$2:$D$31,4,FALSE)*B712)</f>
        <v/>
      </c>
      <c r="G712" s="17" t="str">
        <f>IF(A712="","",VLOOKUP(A712,Produktliste!A$1:E$100,5,FALSE)-SUMIF($A$2:A712,A712,$B$2:B712))</f>
        <v/>
      </c>
    </row>
    <row r="713" spans="1:7" x14ac:dyDescent="0.25">
      <c r="A713" s="15"/>
      <c r="B713" s="15"/>
      <c r="C713" s="21"/>
      <c r="D713" s="3" t="str">
        <f>IF(A713="","",VLOOKUP($A713,Produktliste!$A$2:$D$31,2,FALSE))</f>
        <v/>
      </c>
      <c r="E713" s="2" t="str">
        <f>IF(D713="","",VLOOKUP($A713,Produktliste!$A$2:$D$31,3,FALSE))</f>
        <v/>
      </c>
      <c r="F713" s="4" t="str">
        <f>IF(E713="","",VLOOKUP($A713,Produktliste!$A$2:$D$31,4,FALSE)*B713)</f>
        <v/>
      </c>
      <c r="G713" s="17" t="str">
        <f>IF(A713="","",VLOOKUP(A713,Produktliste!A$1:E$100,5,FALSE)-SUMIF($A$2:A713,A713,$B$2:B713))</f>
        <v/>
      </c>
    </row>
    <row r="714" spans="1:7" x14ac:dyDescent="0.25">
      <c r="A714" s="15"/>
      <c r="B714" s="15"/>
      <c r="C714" s="21"/>
      <c r="D714" s="3" t="str">
        <f>IF(A714="","",VLOOKUP($A714,Produktliste!$A$2:$D$31,2,FALSE))</f>
        <v/>
      </c>
      <c r="E714" s="2" t="str">
        <f>IF(D714="","",VLOOKUP($A714,Produktliste!$A$2:$D$31,3,FALSE))</f>
        <v/>
      </c>
      <c r="F714" s="4" t="str">
        <f>IF(E714="","",VLOOKUP($A714,Produktliste!$A$2:$D$31,4,FALSE)*B714)</f>
        <v/>
      </c>
      <c r="G714" s="17" t="str">
        <f>IF(A714="","",VLOOKUP(A714,Produktliste!A$1:E$100,5,FALSE)-SUMIF($A$2:A714,A714,$B$2:B714))</f>
        <v/>
      </c>
    </row>
    <row r="715" spans="1:7" x14ac:dyDescent="0.25">
      <c r="A715" s="15"/>
      <c r="B715" s="15"/>
      <c r="C715" s="21"/>
      <c r="D715" s="3" t="str">
        <f>IF(A715="","",VLOOKUP($A715,Produktliste!$A$2:$D$31,2,FALSE))</f>
        <v/>
      </c>
      <c r="E715" s="2" t="str">
        <f>IF(D715="","",VLOOKUP($A715,Produktliste!$A$2:$D$31,3,FALSE))</f>
        <v/>
      </c>
      <c r="F715" s="4" t="str">
        <f>IF(E715="","",VLOOKUP($A715,Produktliste!$A$2:$D$31,4,FALSE)*B715)</f>
        <v/>
      </c>
      <c r="G715" s="17" t="str">
        <f>IF(A715="","",VLOOKUP(A715,Produktliste!A$1:E$100,5,FALSE)-SUMIF($A$2:A715,A715,$B$2:B715))</f>
        <v/>
      </c>
    </row>
    <row r="716" spans="1:7" x14ac:dyDescent="0.25">
      <c r="A716" s="15"/>
      <c r="B716" s="15"/>
      <c r="C716" s="21"/>
      <c r="D716" s="3" t="str">
        <f>IF(A716="","",VLOOKUP($A716,Produktliste!$A$2:$D$31,2,FALSE))</f>
        <v/>
      </c>
      <c r="E716" s="2" t="str">
        <f>IF(D716="","",VLOOKUP($A716,Produktliste!$A$2:$D$31,3,FALSE))</f>
        <v/>
      </c>
      <c r="F716" s="4" t="str">
        <f>IF(E716="","",VLOOKUP($A716,Produktliste!$A$2:$D$31,4,FALSE)*B716)</f>
        <v/>
      </c>
      <c r="G716" s="17" t="str">
        <f>IF(A716="","",VLOOKUP(A716,Produktliste!A$1:E$100,5,FALSE)-SUMIF($A$2:A716,A716,$B$2:B716))</f>
        <v/>
      </c>
    </row>
    <row r="717" spans="1:7" x14ac:dyDescent="0.25">
      <c r="A717" s="15"/>
      <c r="B717" s="15"/>
      <c r="C717" s="21"/>
      <c r="D717" s="3" t="str">
        <f>IF(A717="","",VLOOKUP($A717,Produktliste!$A$2:$D$31,2,FALSE))</f>
        <v/>
      </c>
      <c r="E717" s="2" t="str">
        <f>IF(D717="","",VLOOKUP($A717,Produktliste!$A$2:$D$31,3,FALSE))</f>
        <v/>
      </c>
      <c r="F717" s="4" t="str">
        <f>IF(E717="","",VLOOKUP($A717,Produktliste!$A$2:$D$31,4,FALSE)*B717)</f>
        <v/>
      </c>
      <c r="G717" s="17" t="str">
        <f>IF(A717="","",VLOOKUP(A717,Produktliste!A$1:E$100,5,FALSE)-SUMIF($A$2:A717,A717,$B$2:B717))</f>
        <v/>
      </c>
    </row>
    <row r="718" spans="1:7" x14ac:dyDescent="0.25">
      <c r="A718" s="15"/>
      <c r="B718" s="15"/>
      <c r="C718" s="21"/>
      <c r="D718" s="3" t="str">
        <f>IF(A718="","",VLOOKUP($A718,Produktliste!$A$2:$D$31,2,FALSE))</f>
        <v/>
      </c>
      <c r="E718" s="2" t="str">
        <f>IF(D718="","",VLOOKUP($A718,Produktliste!$A$2:$D$31,3,FALSE))</f>
        <v/>
      </c>
      <c r="F718" s="4" t="str">
        <f>IF(E718="","",VLOOKUP($A718,Produktliste!$A$2:$D$31,4,FALSE)*B718)</f>
        <v/>
      </c>
      <c r="G718" s="17" t="str">
        <f>IF(A718="","",VLOOKUP(A718,Produktliste!A$1:E$100,5,FALSE)-SUMIF($A$2:A718,A718,$B$2:B718))</f>
        <v/>
      </c>
    </row>
    <row r="719" spans="1:7" x14ac:dyDescent="0.25">
      <c r="A719" s="15"/>
      <c r="B719" s="15"/>
      <c r="C719" s="21"/>
      <c r="D719" s="3" t="str">
        <f>IF(A719="","",VLOOKUP($A719,Produktliste!$A$2:$D$31,2,FALSE))</f>
        <v/>
      </c>
      <c r="E719" s="2" t="str">
        <f>IF(D719="","",VLOOKUP($A719,Produktliste!$A$2:$D$31,3,FALSE))</f>
        <v/>
      </c>
      <c r="F719" s="4" t="str">
        <f>IF(E719="","",VLOOKUP($A719,Produktliste!$A$2:$D$31,4,FALSE)*B719)</f>
        <v/>
      </c>
      <c r="G719" s="17" t="str">
        <f>IF(A719="","",VLOOKUP(A719,Produktliste!A$1:E$100,5,FALSE)-SUMIF($A$2:A719,A719,$B$2:B719))</f>
        <v/>
      </c>
    </row>
    <row r="720" spans="1:7" x14ac:dyDescent="0.25">
      <c r="A720" s="15"/>
      <c r="B720" s="15"/>
      <c r="C720" s="21"/>
      <c r="D720" s="3" t="str">
        <f>IF(A720="","",VLOOKUP($A720,Produktliste!$A$2:$D$31,2,FALSE))</f>
        <v/>
      </c>
      <c r="E720" s="2" t="str">
        <f>IF(D720="","",VLOOKUP($A720,Produktliste!$A$2:$D$31,3,FALSE))</f>
        <v/>
      </c>
      <c r="F720" s="4" t="str">
        <f>IF(E720="","",VLOOKUP($A720,Produktliste!$A$2:$D$31,4,FALSE)*B720)</f>
        <v/>
      </c>
      <c r="G720" s="17" t="str">
        <f>IF(A720="","",VLOOKUP(A720,Produktliste!A$1:E$100,5,FALSE)-SUMIF($A$2:A720,A720,$B$2:B720))</f>
        <v/>
      </c>
    </row>
    <row r="721" spans="1:7" x14ac:dyDescent="0.25">
      <c r="A721" s="15"/>
      <c r="B721" s="15"/>
      <c r="C721" s="21"/>
      <c r="D721" s="3" t="str">
        <f>IF(A721="","",VLOOKUP($A721,Produktliste!$A$2:$D$31,2,FALSE))</f>
        <v/>
      </c>
      <c r="E721" s="2" t="str">
        <f>IF(D721="","",VLOOKUP($A721,Produktliste!$A$2:$D$31,3,FALSE))</f>
        <v/>
      </c>
      <c r="F721" s="4" t="str">
        <f>IF(E721="","",VLOOKUP($A721,Produktliste!$A$2:$D$31,4,FALSE)*B721)</f>
        <v/>
      </c>
      <c r="G721" s="17" t="str">
        <f>IF(A721="","",VLOOKUP(A721,Produktliste!A$1:E$100,5,FALSE)-SUMIF($A$2:A721,A721,$B$2:B721))</f>
        <v/>
      </c>
    </row>
    <row r="722" spans="1:7" x14ac:dyDescent="0.25">
      <c r="A722" s="15"/>
      <c r="B722" s="15"/>
      <c r="C722" s="21"/>
      <c r="D722" s="3" t="str">
        <f>IF(A722="","",VLOOKUP($A722,Produktliste!$A$2:$D$31,2,FALSE))</f>
        <v/>
      </c>
      <c r="E722" s="2" t="str">
        <f>IF(D722="","",VLOOKUP($A722,Produktliste!$A$2:$D$31,3,FALSE))</f>
        <v/>
      </c>
      <c r="F722" s="4" t="str">
        <f>IF(E722="","",VLOOKUP($A722,Produktliste!$A$2:$D$31,4,FALSE)*B722)</f>
        <v/>
      </c>
      <c r="G722" s="17" t="str">
        <f>IF(A722="","",VLOOKUP(A722,Produktliste!A$1:E$100,5,FALSE)-SUMIF($A$2:A722,A722,$B$2:B722))</f>
        <v/>
      </c>
    </row>
    <row r="723" spans="1:7" x14ac:dyDescent="0.25">
      <c r="A723" s="15"/>
      <c r="B723" s="15"/>
      <c r="C723" s="21"/>
      <c r="D723" s="3" t="str">
        <f>IF(A723="","",VLOOKUP($A723,Produktliste!$A$2:$D$31,2,FALSE))</f>
        <v/>
      </c>
      <c r="E723" s="2" t="str">
        <f>IF(D723="","",VLOOKUP($A723,Produktliste!$A$2:$D$31,3,FALSE))</f>
        <v/>
      </c>
      <c r="F723" s="4" t="str">
        <f>IF(E723="","",VLOOKUP($A723,Produktliste!$A$2:$D$31,4,FALSE)*B723)</f>
        <v/>
      </c>
      <c r="G723" s="17" t="str">
        <f>IF(A723="","",VLOOKUP(A723,Produktliste!A$1:E$100,5,FALSE)-SUMIF($A$2:A723,A723,$B$2:B723))</f>
        <v/>
      </c>
    </row>
    <row r="724" spans="1:7" x14ac:dyDescent="0.25">
      <c r="A724" s="15"/>
      <c r="B724" s="15"/>
      <c r="C724" s="21"/>
      <c r="D724" s="3" t="str">
        <f>IF(A724="","",VLOOKUP($A724,Produktliste!$A$2:$D$31,2,FALSE))</f>
        <v/>
      </c>
      <c r="E724" s="2" t="str">
        <f>IF(D724="","",VLOOKUP($A724,Produktliste!$A$2:$D$31,3,FALSE))</f>
        <v/>
      </c>
      <c r="F724" s="4" t="str">
        <f>IF(E724="","",VLOOKUP($A724,Produktliste!$A$2:$D$31,4,FALSE)*B724)</f>
        <v/>
      </c>
      <c r="G724" s="17" t="str">
        <f>IF(A724="","",VLOOKUP(A724,Produktliste!A$1:E$100,5,FALSE)-SUMIF($A$2:A724,A724,$B$2:B724))</f>
        <v/>
      </c>
    </row>
    <row r="725" spans="1:7" x14ac:dyDescent="0.25">
      <c r="A725" s="15"/>
      <c r="B725" s="15"/>
      <c r="C725" s="21"/>
      <c r="D725" s="3" t="str">
        <f>IF(A725="","",VLOOKUP($A725,Produktliste!$A$2:$D$31,2,FALSE))</f>
        <v/>
      </c>
      <c r="E725" s="2" t="str">
        <f>IF(D725="","",VLOOKUP($A725,Produktliste!$A$2:$D$31,3,FALSE))</f>
        <v/>
      </c>
      <c r="F725" s="4" t="str">
        <f>IF(E725="","",VLOOKUP($A725,Produktliste!$A$2:$D$31,4,FALSE)*B725)</f>
        <v/>
      </c>
      <c r="G725" s="17" t="str">
        <f>IF(A725="","",VLOOKUP(A725,Produktliste!A$1:E$100,5,FALSE)-SUMIF($A$2:A725,A725,$B$2:B725))</f>
        <v/>
      </c>
    </row>
    <row r="726" spans="1:7" x14ac:dyDescent="0.25">
      <c r="A726" s="15"/>
      <c r="B726" s="15"/>
      <c r="C726" s="21"/>
      <c r="D726" s="3" t="str">
        <f>IF(A726="","",VLOOKUP($A726,Produktliste!$A$2:$D$31,2,FALSE))</f>
        <v/>
      </c>
      <c r="E726" s="2" t="str">
        <f>IF(D726="","",VLOOKUP($A726,Produktliste!$A$2:$D$31,3,FALSE))</f>
        <v/>
      </c>
      <c r="F726" s="4" t="str">
        <f>IF(E726="","",VLOOKUP($A726,Produktliste!$A$2:$D$31,4,FALSE)*B726)</f>
        <v/>
      </c>
      <c r="G726" s="17" t="str">
        <f>IF(A726="","",VLOOKUP(A726,Produktliste!A$1:E$100,5,FALSE)-SUMIF($A$2:A726,A726,$B$2:B726))</f>
        <v/>
      </c>
    </row>
    <row r="727" spans="1:7" x14ac:dyDescent="0.25">
      <c r="A727" s="15"/>
      <c r="B727" s="15"/>
      <c r="C727" s="21"/>
      <c r="D727" s="3" t="str">
        <f>IF(A727="","",VLOOKUP($A727,Produktliste!$A$2:$D$31,2,FALSE))</f>
        <v/>
      </c>
      <c r="E727" s="2" t="str">
        <f>IF(D727="","",VLOOKUP($A727,Produktliste!$A$2:$D$31,3,FALSE))</f>
        <v/>
      </c>
      <c r="F727" s="4" t="str">
        <f>IF(E727="","",VLOOKUP($A727,Produktliste!$A$2:$D$31,4,FALSE)*B727)</f>
        <v/>
      </c>
      <c r="G727" s="17" t="str">
        <f>IF(A727="","",VLOOKUP(A727,Produktliste!A$1:E$100,5,FALSE)-SUMIF($A$2:A727,A727,$B$2:B727))</f>
        <v/>
      </c>
    </row>
    <row r="728" spans="1:7" x14ac:dyDescent="0.25">
      <c r="A728" s="15"/>
      <c r="B728" s="15"/>
      <c r="C728" s="21"/>
      <c r="D728" s="3" t="str">
        <f>IF(A728="","",VLOOKUP($A728,Produktliste!$A$2:$D$31,2,FALSE))</f>
        <v/>
      </c>
      <c r="E728" s="2" t="str">
        <f>IF(D728="","",VLOOKUP($A728,Produktliste!$A$2:$D$31,3,FALSE))</f>
        <v/>
      </c>
      <c r="F728" s="4" t="str">
        <f>IF(E728="","",VLOOKUP($A728,Produktliste!$A$2:$D$31,4,FALSE)*B728)</f>
        <v/>
      </c>
      <c r="G728" s="17" t="str">
        <f>IF(A728="","",VLOOKUP(A728,Produktliste!A$1:E$100,5,FALSE)-SUMIF($A$2:A728,A728,$B$2:B728))</f>
        <v/>
      </c>
    </row>
    <row r="729" spans="1:7" x14ac:dyDescent="0.25">
      <c r="A729" s="15"/>
      <c r="B729" s="15"/>
      <c r="C729" s="21"/>
      <c r="D729" s="3" t="str">
        <f>IF(A729="","",VLOOKUP($A729,Produktliste!$A$2:$D$31,2,FALSE))</f>
        <v/>
      </c>
      <c r="E729" s="2" t="str">
        <f>IF(D729="","",VLOOKUP($A729,Produktliste!$A$2:$D$31,3,FALSE))</f>
        <v/>
      </c>
      <c r="F729" s="4" t="str">
        <f>IF(E729="","",VLOOKUP($A729,Produktliste!$A$2:$D$31,4,FALSE)*B729)</f>
        <v/>
      </c>
      <c r="G729" s="17" t="str">
        <f>IF(A729="","",VLOOKUP(A729,Produktliste!A$1:E$100,5,FALSE)-SUMIF($A$2:A729,A729,$B$2:B729))</f>
        <v/>
      </c>
    </row>
    <row r="730" spans="1:7" x14ac:dyDescent="0.25">
      <c r="A730" s="15"/>
      <c r="B730" s="15"/>
      <c r="C730" s="21"/>
      <c r="D730" s="3" t="str">
        <f>IF(A730="","",VLOOKUP($A730,Produktliste!$A$2:$D$31,2,FALSE))</f>
        <v/>
      </c>
      <c r="E730" s="2" t="str">
        <f>IF(D730="","",VLOOKUP($A730,Produktliste!$A$2:$D$31,3,FALSE))</f>
        <v/>
      </c>
      <c r="F730" s="4" t="str">
        <f>IF(E730="","",VLOOKUP($A730,Produktliste!$A$2:$D$31,4,FALSE)*B730)</f>
        <v/>
      </c>
      <c r="G730" s="17" t="str">
        <f>IF(A730="","",VLOOKUP(A730,Produktliste!A$1:E$100,5,FALSE)-SUMIF($A$2:A730,A730,$B$2:B730))</f>
        <v/>
      </c>
    </row>
    <row r="731" spans="1:7" x14ac:dyDescent="0.25">
      <c r="A731" s="15"/>
      <c r="B731" s="15"/>
      <c r="C731" s="21"/>
      <c r="D731" s="3" t="str">
        <f>IF(A731="","",VLOOKUP($A731,Produktliste!$A$2:$D$31,2,FALSE))</f>
        <v/>
      </c>
      <c r="E731" s="2" t="str">
        <f>IF(D731="","",VLOOKUP($A731,Produktliste!$A$2:$D$31,3,FALSE))</f>
        <v/>
      </c>
      <c r="F731" s="4" t="str">
        <f>IF(E731="","",VLOOKUP($A731,Produktliste!$A$2:$D$31,4,FALSE)*B731)</f>
        <v/>
      </c>
      <c r="G731" s="17" t="str">
        <f>IF(A731="","",VLOOKUP(A731,Produktliste!A$1:E$100,5,FALSE)-SUMIF($A$2:A731,A731,$B$2:B731))</f>
        <v/>
      </c>
    </row>
    <row r="732" spans="1:7" x14ac:dyDescent="0.25">
      <c r="A732" s="15"/>
      <c r="B732" s="15"/>
      <c r="C732" s="21"/>
      <c r="D732" s="3" t="str">
        <f>IF(A732="","",VLOOKUP($A732,Produktliste!$A$2:$D$31,2,FALSE))</f>
        <v/>
      </c>
      <c r="E732" s="2" t="str">
        <f>IF(D732="","",VLOOKUP($A732,Produktliste!$A$2:$D$31,3,FALSE))</f>
        <v/>
      </c>
      <c r="F732" s="4" t="str">
        <f>IF(E732="","",VLOOKUP($A732,Produktliste!$A$2:$D$31,4,FALSE)*B732)</f>
        <v/>
      </c>
      <c r="G732" s="17" t="str">
        <f>IF(A732="","",VLOOKUP(A732,Produktliste!A$1:E$100,5,FALSE)-SUMIF($A$2:A732,A732,$B$2:B732))</f>
        <v/>
      </c>
    </row>
    <row r="733" spans="1:7" x14ac:dyDescent="0.25">
      <c r="A733" s="15"/>
      <c r="B733" s="15"/>
      <c r="C733" s="21"/>
      <c r="D733" s="3" t="str">
        <f>IF(A733="","",VLOOKUP($A733,Produktliste!$A$2:$D$31,2,FALSE))</f>
        <v/>
      </c>
      <c r="E733" s="2" t="str">
        <f>IF(D733="","",VLOOKUP($A733,Produktliste!$A$2:$D$31,3,FALSE))</f>
        <v/>
      </c>
      <c r="F733" s="4" t="str">
        <f>IF(E733="","",VLOOKUP($A733,Produktliste!$A$2:$D$31,4,FALSE)*B733)</f>
        <v/>
      </c>
      <c r="G733" s="17" t="str">
        <f>IF(A733="","",VLOOKUP(A733,Produktliste!A$1:E$100,5,FALSE)-SUMIF($A$2:A733,A733,$B$2:B733))</f>
        <v/>
      </c>
    </row>
    <row r="734" spans="1:7" x14ac:dyDescent="0.25">
      <c r="A734" s="15"/>
      <c r="B734" s="15"/>
      <c r="C734" s="21"/>
      <c r="D734" s="3" t="str">
        <f>IF(A734="","",VLOOKUP($A734,Produktliste!$A$2:$D$31,2,FALSE))</f>
        <v/>
      </c>
      <c r="E734" s="2" t="str">
        <f>IF(D734="","",VLOOKUP($A734,Produktliste!$A$2:$D$31,3,FALSE))</f>
        <v/>
      </c>
      <c r="F734" s="4" t="str">
        <f>IF(E734="","",VLOOKUP($A734,Produktliste!$A$2:$D$31,4,FALSE)*B734)</f>
        <v/>
      </c>
      <c r="G734" s="17" t="str">
        <f>IF(A734="","",VLOOKUP(A734,Produktliste!A$1:E$100,5,FALSE)-SUMIF($A$2:A734,A734,$B$2:B734))</f>
        <v/>
      </c>
    </row>
    <row r="735" spans="1:7" x14ac:dyDescent="0.25">
      <c r="A735" s="15"/>
      <c r="B735" s="15"/>
      <c r="C735" s="21"/>
      <c r="D735" s="3" t="str">
        <f>IF(A735="","",VLOOKUP($A735,Produktliste!$A$2:$D$31,2,FALSE))</f>
        <v/>
      </c>
      <c r="E735" s="2" t="str">
        <f>IF(D735="","",VLOOKUP($A735,Produktliste!$A$2:$D$31,3,FALSE))</f>
        <v/>
      </c>
      <c r="F735" s="4" t="str">
        <f>IF(E735="","",VLOOKUP($A735,Produktliste!$A$2:$D$31,4,FALSE)*B735)</f>
        <v/>
      </c>
      <c r="G735" s="17" t="str">
        <f>IF(A735="","",VLOOKUP(A735,Produktliste!A$1:E$100,5,FALSE)-SUMIF($A$2:A735,A735,$B$2:B735))</f>
        <v/>
      </c>
    </row>
    <row r="736" spans="1:7" x14ac:dyDescent="0.25">
      <c r="A736" s="15"/>
      <c r="B736" s="15"/>
      <c r="C736" s="21"/>
      <c r="D736" s="3" t="str">
        <f>IF(A736="","",VLOOKUP($A736,Produktliste!$A$2:$D$31,2,FALSE))</f>
        <v/>
      </c>
      <c r="E736" s="2" t="str">
        <f>IF(D736="","",VLOOKUP($A736,Produktliste!$A$2:$D$31,3,FALSE))</f>
        <v/>
      </c>
      <c r="F736" s="4" t="str">
        <f>IF(E736="","",VLOOKUP($A736,Produktliste!$A$2:$D$31,4,FALSE)*B736)</f>
        <v/>
      </c>
      <c r="G736" s="17" t="str">
        <f>IF(A736="","",VLOOKUP(A736,Produktliste!A$1:E$100,5,FALSE)-SUMIF($A$2:A736,A736,$B$2:B736))</f>
        <v/>
      </c>
    </row>
    <row r="737" spans="1:7" x14ac:dyDescent="0.25">
      <c r="A737" s="15"/>
      <c r="B737" s="15"/>
      <c r="C737" s="21"/>
      <c r="D737" s="3" t="str">
        <f>IF(A737="","",VLOOKUP($A737,Produktliste!$A$2:$D$31,2,FALSE))</f>
        <v/>
      </c>
      <c r="E737" s="2" t="str">
        <f>IF(D737="","",VLOOKUP($A737,Produktliste!$A$2:$D$31,3,FALSE))</f>
        <v/>
      </c>
      <c r="F737" s="4" t="str">
        <f>IF(E737="","",VLOOKUP($A737,Produktliste!$A$2:$D$31,4,FALSE)*B737)</f>
        <v/>
      </c>
      <c r="G737" s="17" t="str">
        <f>IF(A737="","",VLOOKUP(A737,Produktliste!A$1:E$100,5,FALSE)-SUMIF($A$2:A737,A737,$B$2:B737))</f>
        <v/>
      </c>
    </row>
    <row r="738" spans="1:7" x14ac:dyDescent="0.25">
      <c r="A738" s="15"/>
      <c r="B738" s="15"/>
      <c r="C738" s="21"/>
      <c r="D738" s="3" t="str">
        <f>IF(A738="","",VLOOKUP($A738,Produktliste!$A$2:$D$31,2,FALSE))</f>
        <v/>
      </c>
      <c r="E738" s="2" t="str">
        <f>IF(D738="","",VLOOKUP($A738,Produktliste!$A$2:$D$31,3,FALSE))</f>
        <v/>
      </c>
      <c r="F738" s="4" t="str">
        <f>IF(E738="","",VLOOKUP($A738,Produktliste!$A$2:$D$31,4,FALSE)*B738)</f>
        <v/>
      </c>
      <c r="G738" s="17" t="str">
        <f>IF(A738="","",VLOOKUP(A738,Produktliste!A$1:E$100,5,FALSE)-SUMIF($A$2:A738,A738,$B$2:B738))</f>
        <v/>
      </c>
    </row>
    <row r="739" spans="1:7" x14ac:dyDescent="0.25">
      <c r="A739" s="15"/>
      <c r="B739" s="15"/>
      <c r="C739" s="21"/>
      <c r="D739" s="3" t="str">
        <f>IF(A739="","",VLOOKUP($A739,Produktliste!$A$2:$D$31,2,FALSE))</f>
        <v/>
      </c>
      <c r="E739" s="2" t="str">
        <f>IF(D739="","",VLOOKUP($A739,Produktliste!$A$2:$D$31,3,FALSE))</f>
        <v/>
      </c>
      <c r="F739" s="4" t="str">
        <f>IF(E739="","",VLOOKUP($A739,Produktliste!$A$2:$D$31,4,FALSE)*B739)</f>
        <v/>
      </c>
      <c r="G739" s="17" t="str">
        <f>IF(A739="","",VLOOKUP(A739,Produktliste!A$1:E$100,5,FALSE)-SUMIF($A$2:A739,A739,$B$2:B739))</f>
        <v/>
      </c>
    </row>
    <row r="740" spans="1:7" x14ac:dyDescent="0.25">
      <c r="A740" s="15"/>
      <c r="B740" s="15"/>
      <c r="C740" s="21"/>
      <c r="D740" s="3" t="str">
        <f>IF(A740="","",VLOOKUP($A740,Produktliste!$A$2:$D$31,2,FALSE))</f>
        <v/>
      </c>
      <c r="E740" s="2" t="str">
        <f>IF(D740="","",VLOOKUP($A740,Produktliste!$A$2:$D$31,3,FALSE))</f>
        <v/>
      </c>
      <c r="F740" s="4" t="str">
        <f>IF(E740="","",VLOOKUP($A740,Produktliste!$A$2:$D$31,4,FALSE)*B740)</f>
        <v/>
      </c>
      <c r="G740" s="17" t="str">
        <f>IF(A740="","",VLOOKUP(A740,Produktliste!A$1:E$100,5,FALSE)-SUMIF($A$2:A740,A740,$B$2:B740))</f>
        <v/>
      </c>
    </row>
    <row r="741" spans="1:7" x14ac:dyDescent="0.25">
      <c r="A741" s="15"/>
      <c r="B741" s="15"/>
      <c r="C741" s="21"/>
      <c r="D741" s="3" t="str">
        <f>IF(A741="","",VLOOKUP($A741,Produktliste!$A$2:$D$31,2,FALSE))</f>
        <v/>
      </c>
      <c r="E741" s="2" t="str">
        <f>IF(D741="","",VLOOKUP($A741,Produktliste!$A$2:$D$31,3,FALSE))</f>
        <v/>
      </c>
      <c r="F741" s="4" t="str">
        <f>IF(E741="","",VLOOKUP($A741,Produktliste!$A$2:$D$31,4,FALSE)*B741)</f>
        <v/>
      </c>
      <c r="G741" s="17" t="str">
        <f>IF(A741="","",VLOOKUP(A741,Produktliste!A$1:E$100,5,FALSE)-SUMIF($A$2:A741,A741,$B$2:B741))</f>
        <v/>
      </c>
    </row>
    <row r="742" spans="1:7" x14ac:dyDescent="0.25">
      <c r="A742" s="15"/>
      <c r="B742" s="15"/>
      <c r="C742" s="21"/>
      <c r="D742" s="3" t="str">
        <f>IF(A742="","",VLOOKUP($A742,Produktliste!$A$2:$D$31,2,FALSE))</f>
        <v/>
      </c>
      <c r="E742" s="2" t="str">
        <f>IF(D742="","",VLOOKUP($A742,Produktliste!$A$2:$D$31,3,FALSE))</f>
        <v/>
      </c>
      <c r="F742" s="4" t="str">
        <f>IF(E742="","",VLOOKUP($A742,Produktliste!$A$2:$D$31,4,FALSE)*B742)</f>
        <v/>
      </c>
      <c r="G742" s="17" t="str">
        <f>IF(A742="","",VLOOKUP(A742,Produktliste!A$1:E$100,5,FALSE)-SUMIF($A$2:A742,A742,$B$2:B742))</f>
        <v/>
      </c>
    </row>
    <row r="743" spans="1:7" x14ac:dyDescent="0.25">
      <c r="A743" s="15"/>
      <c r="B743" s="15"/>
      <c r="C743" s="21"/>
      <c r="D743" s="3" t="str">
        <f>IF(A743="","",VLOOKUP($A743,Produktliste!$A$2:$D$31,2,FALSE))</f>
        <v/>
      </c>
      <c r="E743" s="2" t="str">
        <f>IF(D743="","",VLOOKUP($A743,Produktliste!$A$2:$D$31,3,FALSE))</f>
        <v/>
      </c>
      <c r="F743" s="4" t="str">
        <f>IF(E743="","",VLOOKUP($A743,Produktliste!$A$2:$D$31,4,FALSE)*B743)</f>
        <v/>
      </c>
      <c r="G743" s="17" t="str">
        <f>IF(A743="","",VLOOKUP(A743,Produktliste!A$1:E$100,5,FALSE)-SUMIF($A$2:A743,A743,$B$2:B743))</f>
        <v/>
      </c>
    </row>
    <row r="744" spans="1:7" x14ac:dyDescent="0.25">
      <c r="A744" s="15"/>
      <c r="B744" s="15"/>
      <c r="C744" s="21"/>
      <c r="D744" s="3" t="str">
        <f>IF(A744="","",VLOOKUP($A744,Produktliste!$A$2:$D$31,2,FALSE))</f>
        <v/>
      </c>
      <c r="E744" s="2" t="str">
        <f>IF(D744="","",VLOOKUP($A744,Produktliste!$A$2:$D$31,3,FALSE))</f>
        <v/>
      </c>
      <c r="F744" s="4" t="str">
        <f>IF(E744="","",VLOOKUP($A744,Produktliste!$A$2:$D$31,4,FALSE)*B744)</f>
        <v/>
      </c>
      <c r="G744" s="17" t="str">
        <f>IF(A744="","",VLOOKUP(A744,Produktliste!A$1:E$100,5,FALSE)-SUMIF($A$2:A744,A744,$B$2:B744))</f>
        <v/>
      </c>
    </row>
    <row r="745" spans="1:7" x14ac:dyDescent="0.25">
      <c r="A745" s="15"/>
      <c r="B745" s="15"/>
      <c r="C745" s="21"/>
      <c r="D745" s="3" t="str">
        <f>IF(A745="","",VLOOKUP($A745,Produktliste!$A$2:$D$31,2,FALSE))</f>
        <v/>
      </c>
      <c r="E745" s="2" t="str">
        <f>IF(D745="","",VLOOKUP($A745,Produktliste!$A$2:$D$31,3,FALSE))</f>
        <v/>
      </c>
      <c r="F745" s="4" t="str">
        <f>IF(E745="","",VLOOKUP($A745,Produktliste!$A$2:$D$31,4,FALSE)*B745)</f>
        <v/>
      </c>
      <c r="G745" s="17" t="str">
        <f>IF(A745="","",VLOOKUP(A745,Produktliste!A$1:E$100,5,FALSE)-SUMIF($A$2:A745,A745,$B$2:B745))</f>
        <v/>
      </c>
    </row>
    <row r="746" spans="1:7" x14ac:dyDescent="0.25">
      <c r="A746" s="15"/>
      <c r="B746" s="15"/>
      <c r="C746" s="21"/>
      <c r="D746" s="3" t="str">
        <f>IF(A746="","",VLOOKUP($A746,Produktliste!$A$2:$D$31,2,FALSE))</f>
        <v/>
      </c>
      <c r="E746" s="2" t="str">
        <f>IF(D746="","",VLOOKUP($A746,Produktliste!$A$2:$D$31,3,FALSE))</f>
        <v/>
      </c>
      <c r="F746" s="4" t="str">
        <f>IF(E746="","",VLOOKUP($A746,Produktliste!$A$2:$D$31,4,FALSE)*B746)</f>
        <v/>
      </c>
      <c r="G746" s="17" t="str">
        <f>IF(A746="","",VLOOKUP(A746,Produktliste!A$1:E$100,5,FALSE)-SUMIF($A$2:A746,A746,$B$2:B746))</f>
        <v/>
      </c>
    </row>
    <row r="747" spans="1:7" x14ac:dyDescent="0.25">
      <c r="A747" s="15"/>
      <c r="B747" s="15"/>
      <c r="C747" s="21"/>
      <c r="D747" s="3" t="str">
        <f>IF(A747="","",VLOOKUP($A747,Produktliste!$A$2:$D$31,2,FALSE))</f>
        <v/>
      </c>
      <c r="E747" s="2" t="str">
        <f>IF(D747="","",VLOOKUP($A747,Produktliste!$A$2:$D$31,3,FALSE))</f>
        <v/>
      </c>
      <c r="F747" s="4" t="str">
        <f>IF(E747="","",VLOOKUP($A747,Produktliste!$A$2:$D$31,4,FALSE)*B747)</f>
        <v/>
      </c>
      <c r="G747" s="17" t="str">
        <f>IF(A747="","",VLOOKUP(A747,Produktliste!A$1:E$100,5,FALSE)-SUMIF($A$2:A747,A747,$B$2:B747))</f>
        <v/>
      </c>
    </row>
    <row r="748" spans="1:7" x14ac:dyDescent="0.25">
      <c r="A748" s="15"/>
      <c r="B748" s="15"/>
      <c r="C748" s="21"/>
      <c r="D748" s="3" t="str">
        <f>IF(A748="","",VLOOKUP($A748,Produktliste!$A$2:$D$31,2,FALSE))</f>
        <v/>
      </c>
      <c r="E748" s="2" t="str">
        <f>IF(D748="","",VLOOKUP($A748,Produktliste!$A$2:$D$31,3,FALSE))</f>
        <v/>
      </c>
      <c r="F748" s="4" t="str">
        <f>IF(E748="","",VLOOKUP($A748,Produktliste!$A$2:$D$31,4,FALSE)*B748)</f>
        <v/>
      </c>
      <c r="G748" s="17" t="str">
        <f>IF(A748="","",VLOOKUP(A748,Produktliste!A$1:E$100,5,FALSE)-SUMIF($A$2:A748,A748,$B$2:B748))</f>
        <v/>
      </c>
    </row>
    <row r="749" spans="1:7" x14ac:dyDescent="0.25">
      <c r="A749" s="15"/>
      <c r="B749" s="15"/>
      <c r="C749" s="21"/>
      <c r="D749" s="3" t="str">
        <f>IF(A749="","",VLOOKUP($A749,Produktliste!$A$2:$D$31,2,FALSE))</f>
        <v/>
      </c>
      <c r="E749" s="2" t="str">
        <f>IF(D749="","",VLOOKUP($A749,Produktliste!$A$2:$D$31,3,FALSE))</f>
        <v/>
      </c>
      <c r="F749" s="4" t="str">
        <f>IF(E749="","",VLOOKUP($A749,Produktliste!$A$2:$D$31,4,FALSE)*B749)</f>
        <v/>
      </c>
      <c r="G749" s="17" t="str">
        <f>IF(A749="","",VLOOKUP(A749,Produktliste!A$1:E$100,5,FALSE)-SUMIF($A$2:A749,A749,$B$2:B749))</f>
        <v/>
      </c>
    </row>
    <row r="750" spans="1:7" x14ac:dyDescent="0.25">
      <c r="A750" s="15"/>
      <c r="B750" s="15"/>
      <c r="C750" s="21"/>
      <c r="D750" s="3" t="str">
        <f>IF(A750="","",VLOOKUP($A750,Produktliste!$A$2:$D$31,2,FALSE))</f>
        <v/>
      </c>
      <c r="E750" s="2" t="str">
        <f>IF(D750="","",VLOOKUP($A750,Produktliste!$A$2:$D$31,3,FALSE))</f>
        <v/>
      </c>
      <c r="F750" s="4" t="str">
        <f>IF(E750="","",VLOOKUP($A750,Produktliste!$A$2:$D$31,4,FALSE)*B750)</f>
        <v/>
      </c>
      <c r="G750" s="17" t="str">
        <f>IF(A750="","",VLOOKUP(A750,Produktliste!A$1:E$100,5,FALSE)-SUMIF($A$2:A750,A750,$B$2:B750))</f>
        <v/>
      </c>
    </row>
    <row r="751" spans="1:7" x14ac:dyDescent="0.25">
      <c r="A751" s="15"/>
      <c r="B751" s="15"/>
      <c r="C751" s="21"/>
      <c r="D751" s="3" t="str">
        <f>IF(A751="","",VLOOKUP($A751,Produktliste!$A$2:$D$31,2,FALSE))</f>
        <v/>
      </c>
      <c r="E751" s="2" t="str">
        <f>IF(D751="","",VLOOKUP($A751,Produktliste!$A$2:$D$31,3,FALSE))</f>
        <v/>
      </c>
      <c r="F751" s="4" t="str">
        <f>IF(E751="","",VLOOKUP($A751,Produktliste!$A$2:$D$31,4,FALSE)*B751)</f>
        <v/>
      </c>
      <c r="G751" s="17" t="str">
        <f>IF(A751="","",VLOOKUP(A751,Produktliste!A$1:E$100,5,FALSE)-SUMIF($A$2:A751,A751,$B$2:B751))</f>
        <v/>
      </c>
    </row>
    <row r="752" spans="1:7" x14ac:dyDescent="0.25">
      <c r="A752" s="15"/>
      <c r="B752" s="15"/>
      <c r="C752" s="21"/>
      <c r="D752" s="3" t="str">
        <f>IF(A752="","",VLOOKUP($A752,Produktliste!$A$2:$D$31,2,FALSE))</f>
        <v/>
      </c>
      <c r="E752" s="2" t="str">
        <f>IF(D752="","",VLOOKUP($A752,Produktliste!$A$2:$D$31,3,FALSE))</f>
        <v/>
      </c>
      <c r="F752" s="4" t="str">
        <f>IF(E752="","",VLOOKUP($A752,Produktliste!$A$2:$D$31,4,FALSE)*B752)</f>
        <v/>
      </c>
      <c r="G752" s="17" t="str">
        <f>IF(A752="","",VLOOKUP(A752,Produktliste!A$1:E$100,5,FALSE)-SUMIF($A$2:A752,A752,$B$2:B752))</f>
        <v/>
      </c>
    </row>
    <row r="753" spans="1:7" x14ac:dyDescent="0.25">
      <c r="A753" s="15"/>
      <c r="B753" s="15"/>
      <c r="C753" s="21"/>
      <c r="D753" s="3" t="str">
        <f>IF(A753="","",VLOOKUP($A753,Produktliste!$A$2:$D$31,2,FALSE))</f>
        <v/>
      </c>
      <c r="E753" s="2" t="str">
        <f>IF(D753="","",VLOOKUP($A753,Produktliste!$A$2:$D$31,3,FALSE))</f>
        <v/>
      </c>
      <c r="F753" s="4" t="str">
        <f>IF(E753="","",VLOOKUP($A753,Produktliste!$A$2:$D$31,4,FALSE)*B753)</f>
        <v/>
      </c>
      <c r="G753" s="17" t="str">
        <f>IF(A753="","",VLOOKUP(A753,Produktliste!A$1:E$100,5,FALSE)-SUMIF($A$2:A753,A753,$B$2:B753))</f>
        <v/>
      </c>
    </row>
    <row r="754" spans="1:7" x14ac:dyDescent="0.25">
      <c r="A754" s="15"/>
      <c r="B754" s="15"/>
      <c r="C754" s="21"/>
      <c r="D754" s="3" t="str">
        <f>IF(A754="","",VLOOKUP($A754,Produktliste!$A$2:$D$31,2,FALSE))</f>
        <v/>
      </c>
      <c r="E754" s="2" t="str">
        <f>IF(D754="","",VLOOKUP($A754,Produktliste!$A$2:$D$31,3,FALSE))</f>
        <v/>
      </c>
      <c r="F754" s="4" t="str">
        <f>IF(E754="","",VLOOKUP($A754,Produktliste!$A$2:$D$31,4,FALSE)*B754)</f>
        <v/>
      </c>
      <c r="G754" s="17" t="str">
        <f>IF(A754="","",VLOOKUP(A754,Produktliste!A$1:E$100,5,FALSE)-SUMIF($A$2:A754,A754,$B$2:B754))</f>
        <v/>
      </c>
    </row>
    <row r="755" spans="1:7" x14ac:dyDescent="0.25">
      <c r="A755" s="15"/>
      <c r="B755" s="15"/>
      <c r="C755" s="21"/>
      <c r="D755" s="3" t="str">
        <f>IF(A755="","",VLOOKUP($A755,Produktliste!$A$2:$D$31,2,FALSE))</f>
        <v/>
      </c>
      <c r="E755" s="2" t="str">
        <f>IF(D755="","",VLOOKUP($A755,Produktliste!$A$2:$D$31,3,FALSE))</f>
        <v/>
      </c>
      <c r="F755" s="4" t="str">
        <f>IF(E755="","",VLOOKUP($A755,Produktliste!$A$2:$D$31,4,FALSE)*B755)</f>
        <v/>
      </c>
      <c r="G755" s="17" t="str">
        <f>IF(A755="","",VLOOKUP(A755,Produktliste!A$1:E$100,5,FALSE)-SUMIF($A$2:A755,A755,$B$2:B755))</f>
        <v/>
      </c>
    </row>
    <row r="756" spans="1:7" x14ac:dyDescent="0.25">
      <c r="A756" s="15"/>
      <c r="B756" s="15"/>
      <c r="C756" s="21"/>
      <c r="D756" s="3" t="str">
        <f>IF(A756="","",VLOOKUP($A756,Produktliste!$A$2:$D$31,2,FALSE))</f>
        <v/>
      </c>
      <c r="E756" s="2" t="str">
        <f>IF(D756="","",VLOOKUP($A756,Produktliste!$A$2:$D$31,3,FALSE))</f>
        <v/>
      </c>
      <c r="F756" s="4" t="str">
        <f>IF(E756="","",VLOOKUP($A756,Produktliste!$A$2:$D$31,4,FALSE)*B756)</f>
        <v/>
      </c>
      <c r="G756" s="17" t="str">
        <f>IF(A756="","",VLOOKUP(A756,Produktliste!A$1:E$100,5,FALSE)-SUMIF($A$2:A756,A756,$B$2:B756))</f>
        <v/>
      </c>
    </row>
    <row r="757" spans="1:7" x14ac:dyDescent="0.25">
      <c r="A757" s="15"/>
      <c r="B757" s="15"/>
      <c r="C757" s="21"/>
      <c r="D757" s="3" t="str">
        <f>IF(A757="","",VLOOKUP($A757,Produktliste!$A$2:$D$31,2,FALSE))</f>
        <v/>
      </c>
      <c r="E757" s="2" t="str">
        <f>IF(D757="","",VLOOKUP($A757,Produktliste!$A$2:$D$31,3,FALSE))</f>
        <v/>
      </c>
      <c r="F757" s="4" t="str">
        <f>IF(E757="","",VLOOKUP($A757,Produktliste!$A$2:$D$31,4,FALSE)*B757)</f>
        <v/>
      </c>
      <c r="G757" s="17" t="str">
        <f>IF(A757="","",VLOOKUP(A757,Produktliste!A$1:E$100,5,FALSE)-SUMIF($A$2:A757,A757,$B$2:B757))</f>
        <v/>
      </c>
    </row>
    <row r="758" spans="1:7" x14ac:dyDescent="0.25">
      <c r="A758" s="15"/>
      <c r="B758" s="15"/>
      <c r="C758" s="21"/>
      <c r="D758" s="3" t="str">
        <f>IF(A758="","",VLOOKUP($A758,Produktliste!$A$2:$D$31,2,FALSE))</f>
        <v/>
      </c>
      <c r="E758" s="2" t="str">
        <f>IF(D758="","",VLOOKUP($A758,Produktliste!$A$2:$D$31,3,FALSE))</f>
        <v/>
      </c>
      <c r="F758" s="4" t="str">
        <f>IF(E758="","",VLOOKUP($A758,Produktliste!$A$2:$D$31,4,FALSE)*B758)</f>
        <v/>
      </c>
      <c r="G758" s="17" t="str">
        <f>IF(A758="","",VLOOKUP(A758,Produktliste!A$1:E$100,5,FALSE)-SUMIF($A$2:A758,A758,$B$2:B758))</f>
        <v/>
      </c>
    </row>
    <row r="759" spans="1:7" x14ac:dyDescent="0.25">
      <c r="A759" s="15"/>
      <c r="B759" s="15"/>
      <c r="C759" s="21"/>
      <c r="D759" s="3" t="str">
        <f>IF(A759="","",VLOOKUP($A759,Produktliste!$A$2:$D$31,2,FALSE))</f>
        <v/>
      </c>
      <c r="E759" s="2" t="str">
        <f>IF(D759="","",VLOOKUP($A759,Produktliste!$A$2:$D$31,3,FALSE))</f>
        <v/>
      </c>
      <c r="F759" s="4" t="str">
        <f>IF(E759="","",VLOOKUP($A759,Produktliste!$A$2:$D$31,4,FALSE)*B759)</f>
        <v/>
      </c>
      <c r="G759" s="17" t="str">
        <f>IF(A759="","",VLOOKUP(A759,Produktliste!A$1:E$100,5,FALSE)-SUMIF($A$2:A759,A759,$B$2:B759))</f>
        <v/>
      </c>
    </row>
    <row r="760" spans="1:7" x14ac:dyDescent="0.25">
      <c r="A760" s="15"/>
      <c r="B760" s="15"/>
      <c r="C760" s="21"/>
      <c r="D760" s="3" t="str">
        <f>IF(A760="","",VLOOKUP($A760,Produktliste!$A$2:$D$31,2,FALSE))</f>
        <v/>
      </c>
      <c r="E760" s="2" t="str">
        <f>IF(D760="","",VLOOKUP($A760,Produktliste!$A$2:$D$31,3,FALSE))</f>
        <v/>
      </c>
      <c r="F760" s="4" t="str">
        <f>IF(E760="","",VLOOKUP($A760,Produktliste!$A$2:$D$31,4,FALSE)*B760)</f>
        <v/>
      </c>
      <c r="G760" s="17" t="str">
        <f>IF(A760="","",VLOOKUP(A760,Produktliste!A$1:E$100,5,FALSE)-SUMIF($A$2:A760,A760,$B$2:B760))</f>
        <v/>
      </c>
    </row>
    <row r="761" spans="1:7" x14ac:dyDescent="0.25">
      <c r="A761" s="15"/>
      <c r="B761" s="15"/>
      <c r="C761" s="21"/>
      <c r="D761" s="3" t="str">
        <f>IF(A761="","",VLOOKUP($A761,Produktliste!$A$2:$D$31,2,FALSE))</f>
        <v/>
      </c>
      <c r="E761" s="2" t="str">
        <f>IF(D761="","",VLOOKUP($A761,Produktliste!$A$2:$D$31,3,FALSE))</f>
        <v/>
      </c>
      <c r="F761" s="4" t="str">
        <f>IF(E761="","",VLOOKUP($A761,Produktliste!$A$2:$D$31,4,FALSE)*B761)</f>
        <v/>
      </c>
      <c r="G761" s="17" t="str">
        <f>IF(A761="","",VLOOKUP(A761,Produktliste!A$1:E$100,5,FALSE)-SUMIF($A$2:A761,A761,$B$2:B761))</f>
        <v/>
      </c>
    </row>
    <row r="762" spans="1:7" x14ac:dyDescent="0.25">
      <c r="A762" s="15"/>
      <c r="B762" s="15"/>
      <c r="C762" s="21"/>
      <c r="D762" s="3" t="str">
        <f>IF(A762="","",VLOOKUP($A762,Produktliste!$A$2:$D$31,2,FALSE))</f>
        <v/>
      </c>
      <c r="E762" s="2" t="str">
        <f>IF(D762="","",VLOOKUP($A762,Produktliste!$A$2:$D$31,3,FALSE))</f>
        <v/>
      </c>
      <c r="F762" s="4" t="str">
        <f>IF(E762="","",VLOOKUP($A762,Produktliste!$A$2:$D$31,4,FALSE)*B762)</f>
        <v/>
      </c>
      <c r="G762" s="17" t="str">
        <f>IF(A762="","",VLOOKUP(A762,Produktliste!A$1:E$100,5,FALSE)-SUMIF($A$2:A762,A762,$B$2:B762))</f>
        <v/>
      </c>
    </row>
    <row r="763" spans="1:7" x14ac:dyDescent="0.25">
      <c r="A763" s="15"/>
      <c r="B763" s="15"/>
      <c r="C763" s="21"/>
      <c r="D763" s="3" t="str">
        <f>IF(A763="","",VLOOKUP($A763,Produktliste!$A$2:$D$31,2,FALSE))</f>
        <v/>
      </c>
      <c r="E763" s="2" t="str">
        <f>IF(D763="","",VLOOKUP($A763,Produktliste!$A$2:$D$31,3,FALSE))</f>
        <v/>
      </c>
      <c r="F763" s="4" t="str">
        <f>IF(E763="","",VLOOKUP($A763,Produktliste!$A$2:$D$31,4,FALSE)*B763)</f>
        <v/>
      </c>
      <c r="G763" s="17" t="str">
        <f>IF(A763="","",VLOOKUP(A763,Produktliste!A$1:E$100,5,FALSE)-SUMIF($A$2:A763,A763,$B$2:B763))</f>
        <v/>
      </c>
    </row>
    <row r="764" spans="1:7" x14ac:dyDescent="0.25">
      <c r="A764" s="15"/>
      <c r="B764" s="15"/>
      <c r="C764" s="21"/>
      <c r="D764" s="3" t="str">
        <f>IF(A764="","",VLOOKUP($A764,Produktliste!$A$2:$D$31,2,FALSE))</f>
        <v/>
      </c>
      <c r="E764" s="2" t="str">
        <f>IF(D764="","",VLOOKUP($A764,Produktliste!$A$2:$D$31,3,FALSE))</f>
        <v/>
      </c>
      <c r="F764" s="4" t="str">
        <f>IF(E764="","",VLOOKUP($A764,Produktliste!$A$2:$D$31,4,FALSE)*B764)</f>
        <v/>
      </c>
      <c r="G764" s="17" t="str">
        <f>IF(A764="","",VLOOKUP(A764,Produktliste!A$1:E$100,5,FALSE)-SUMIF($A$2:A764,A764,$B$2:B764))</f>
        <v/>
      </c>
    </row>
    <row r="765" spans="1:7" x14ac:dyDescent="0.25">
      <c r="A765" s="15"/>
      <c r="B765" s="15"/>
      <c r="C765" s="21"/>
      <c r="D765" s="3" t="str">
        <f>IF(A765="","",VLOOKUP($A765,Produktliste!$A$2:$D$31,2,FALSE))</f>
        <v/>
      </c>
      <c r="E765" s="2" t="str">
        <f>IF(D765="","",VLOOKUP($A765,Produktliste!$A$2:$D$31,3,FALSE))</f>
        <v/>
      </c>
      <c r="F765" s="4" t="str">
        <f>IF(E765="","",VLOOKUP($A765,Produktliste!$A$2:$D$31,4,FALSE)*B765)</f>
        <v/>
      </c>
      <c r="G765" s="17" t="str">
        <f>IF(A765="","",VLOOKUP(A765,Produktliste!A$1:E$100,5,FALSE)-SUMIF($A$2:A765,A765,$B$2:B765))</f>
        <v/>
      </c>
    </row>
    <row r="766" spans="1:7" x14ac:dyDescent="0.25">
      <c r="A766" s="15"/>
      <c r="B766" s="15"/>
      <c r="C766" s="21"/>
      <c r="D766" s="3" t="str">
        <f>IF(A766="","",VLOOKUP($A766,Produktliste!$A$2:$D$31,2,FALSE))</f>
        <v/>
      </c>
      <c r="E766" s="2" t="str">
        <f>IF(D766="","",VLOOKUP($A766,Produktliste!$A$2:$D$31,3,FALSE))</f>
        <v/>
      </c>
      <c r="F766" s="4" t="str">
        <f>IF(E766="","",VLOOKUP($A766,Produktliste!$A$2:$D$31,4,FALSE)*B766)</f>
        <v/>
      </c>
      <c r="G766" s="17" t="str">
        <f>IF(A766="","",VLOOKUP(A766,Produktliste!A$1:E$100,5,FALSE)-SUMIF($A$2:A766,A766,$B$2:B766))</f>
        <v/>
      </c>
    </row>
    <row r="767" spans="1:7" x14ac:dyDescent="0.25">
      <c r="A767" s="15"/>
      <c r="B767" s="15"/>
      <c r="C767" s="21"/>
      <c r="D767" s="3" t="str">
        <f>IF(A767="","",VLOOKUP($A767,Produktliste!$A$2:$D$31,2,FALSE))</f>
        <v/>
      </c>
      <c r="E767" s="2" t="str">
        <f>IF(D767="","",VLOOKUP($A767,Produktliste!$A$2:$D$31,3,FALSE))</f>
        <v/>
      </c>
      <c r="F767" s="4" t="str">
        <f>IF(E767="","",VLOOKUP($A767,Produktliste!$A$2:$D$31,4,FALSE)*B767)</f>
        <v/>
      </c>
      <c r="G767" s="17" t="str">
        <f>IF(A767="","",VLOOKUP(A767,Produktliste!A$1:E$100,5,FALSE)-SUMIF($A$2:A767,A767,$B$2:B767))</f>
        <v/>
      </c>
    </row>
    <row r="768" spans="1:7" x14ac:dyDescent="0.25">
      <c r="A768" s="15"/>
      <c r="B768" s="15"/>
      <c r="C768" s="21"/>
      <c r="D768" s="3" t="str">
        <f>IF(A768="","",VLOOKUP($A768,Produktliste!$A$2:$D$31,2,FALSE))</f>
        <v/>
      </c>
      <c r="E768" s="2" t="str">
        <f>IF(D768="","",VLOOKUP($A768,Produktliste!$A$2:$D$31,3,FALSE))</f>
        <v/>
      </c>
      <c r="F768" s="4" t="str">
        <f>IF(E768="","",VLOOKUP($A768,Produktliste!$A$2:$D$31,4,FALSE)*B768)</f>
        <v/>
      </c>
      <c r="G768" s="17" t="str">
        <f>IF(A768="","",VLOOKUP(A768,Produktliste!A$1:E$100,5,FALSE)-SUMIF($A$2:A768,A768,$B$2:B768))</f>
        <v/>
      </c>
    </row>
    <row r="769" spans="1:7" x14ac:dyDescent="0.25">
      <c r="A769" s="15"/>
      <c r="B769" s="15"/>
      <c r="C769" s="21"/>
      <c r="D769" s="3" t="str">
        <f>IF(A769="","",VLOOKUP($A769,Produktliste!$A$2:$D$31,2,FALSE))</f>
        <v/>
      </c>
      <c r="E769" s="2" t="str">
        <f>IF(D769="","",VLOOKUP($A769,Produktliste!$A$2:$D$31,3,FALSE))</f>
        <v/>
      </c>
      <c r="F769" s="4" t="str">
        <f>IF(E769="","",VLOOKUP($A769,Produktliste!$A$2:$D$31,4,FALSE)*B769)</f>
        <v/>
      </c>
      <c r="G769" s="17" t="str">
        <f>IF(A769="","",VLOOKUP(A769,Produktliste!A$1:E$100,5,FALSE)-SUMIF($A$2:A769,A769,$B$2:B769))</f>
        <v/>
      </c>
    </row>
    <row r="770" spans="1:7" x14ac:dyDescent="0.25">
      <c r="A770" s="15"/>
      <c r="B770" s="15"/>
      <c r="C770" s="21"/>
      <c r="D770" s="3" t="str">
        <f>IF(A770="","",VLOOKUP($A770,Produktliste!$A$2:$D$31,2,FALSE))</f>
        <v/>
      </c>
      <c r="E770" s="2" t="str">
        <f>IF(D770="","",VLOOKUP($A770,Produktliste!$A$2:$D$31,3,FALSE))</f>
        <v/>
      </c>
      <c r="F770" s="4" t="str">
        <f>IF(E770="","",VLOOKUP($A770,Produktliste!$A$2:$D$31,4,FALSE)*B770)</f>
        <v/>
      </c>
      <c r="G770" s="17" t="str">
        <f>IF(A770="","",VLOOKUP(A770,Produktliste!A$1:E$100,5,FALSE)-SUMIF($A$2:A770,A770,$B$2:B770))</f>
        <v/>
      </c>
    </row>
    <row r="771" spans="1:7" x14ac:dyDescent="0.25">
      <c r="A771" s="15"/>
      <c r="B771" s="15"/>
      <c r="C771" s="21"/>
      <c r="D771" s="3" t="str">
        <f>IF(A771="","",VLOOKUP($A771,Produktliste!$A$2:$D$31,2,FALSE))</f>
        <v/>
      </c>
      <c r="E771" s="2" t="str">
        <f>IF(D771="","",VLOOKUP($A771,Produktliste!$A$2:$D$31,3,FALSE))</f>
        <v/>
      </c>
      <c r="F771" s="4" t="str">
        <f>IF(E771="","",VLOOKUP($A771,Produktliste!$A$2:$D$31,4,FALSE)*B771)</f>
        <v/>
      </c>
      <c r="G771" s="17" t="str">
        <f>IF(A771="","",VLOOKUP(A771,Produktliste!A$1:E$100,5,FALSE)-SUMIF($A$2:A771,A771,$B$2:B771))</f>
        <v/>
      </c>
    </row>
    <row r="772" spans="1:7" x14ac:dyDescent="0.25">
      <c r="A772" s="15"/>
      <c r="B772" s="15"/>
      <c r="C772" s="21"/>
      <c r="D772" s="3" t="str">
        <f>IF(A772="","",VLOOKUP($A772,Produktliste!$A$2:$D$31,2,FALSE))</f>
        <v/>
      </c>
      <c r="E772" s="2" t="str">
        <f>IF(D772="","",VLOOKUP($A772,Produktliste!$A$2:$D$31,3,FALSE))</f>
        <v/>
      </c>
      <c r="F772" s="4" t="str">
        <f>IF(E772="","",VLOOKUP($A772,Produktliste!$A$2:$D$31,4,FALSE)*B772)</f>
        <v/>
      </c>
      <c r="G772" s="17" t="str">
        <f>IF(A772="","",VLOOKUP(A772,Produktliste!A$1:E$100,5,FALSE)-SUMIF($A$2:A772,A772,$B$2:B772))</f>
        <v/>
      </c>
    </row>
    <row r="773" spans="1:7" x14ac:dyDescent="0.25">
      <c r="A773" s="15"/>
      <c r="B773" s="15"/>
      <c r="C773" s="21"/>
      <c r="D773" s="3" t="str">
        <f>IF(A773="","",VLOOKUP($A773,Produktliste!$A$2:$D$31,2,FALSE))</f>
        <v/>
      </c>
      <c r="E773" s="2" t="str">
        <f>IF(D773="","",VLOOKUP($A773,Produktliste!$A$2:$D$31,3,FALSE))</f>
        <v/>
      </c>
      <c r="F773" s="4" t="str">
        <f>IF(E773="","",VLOOKUP($A773,Produktliste!$A$2:$D$31,4,FALSE)*B773)</f>
        <v/>
      </c>
      <c r="G773" s="17" t="str">
        <f>IF(A773="","",VLOOKUP(A773,Produktliste!A$1:E$100,5,FALSE)-SUMIF($A$2:A773,A773,$B$2:B773))</f>
        <v/>
      </c>
    </row>
    <row r="774" spans="1:7" x14ac:dyDescent="0.25">
      <c r="A774" s="15"/>
      <c r="B774" s="15"/>
      <c r="C774" s="21"/>
      <c r="D774" s="3" t="str">
        <f>IF(A774="","",VLOOKUP($A774,Produktliste!$A$2:$D$31,2,FALSE))</f>
        <v/>
      </c>
      <c r="E774" s="2" t="str">
        <f>IF(D774="","",VLOOKUP($A774,Produktliste!$A$2:$D$31,3,FALSE))</f>
        <v/>
      </c>
      <c r="F774" s="4" t="str">
        <f>IF(E774="","",VLOOKUP($A774,Produktliste!$A$2:$D$31,4,FALSE)*B774)</f>
        <v/>
      </c>
      <c r="G774" s="17" t="str">
        <f>IF(A774="","",VLOOKUP(A774,Produktliste!A$1:E$100,5,FALSE)-SUMIF($A$2:A774,A774,$B$2:B774))</f>
        <v/>
      </c>
    </row>
    <row r="775" spans="1:7" x14ac:dyDescent="0.25">
      <c r="A775" s="15"/>
      <c r="B775" s="15"/>
      <c r="C775" s="21"/>
      <c r="D775" s="3" t="str">
        <f>IF(A775="","",VLOOKUP($A775,Produktliste!$A$2:$D$31,2,FALSE))</f>
        <v/>
      </c>
      <c r="E775" s="2" t="str">
        <f>IF(D775="","",VLOOKUP($A775,Produktliste!$A$2:$D$31,3,FALSE))</f>
        <v/>
      </c>
      <c r="F775" s="4" t="str">
        <f>IF(E775="","",VLOOKUP($A775,Produktliste!$A$2:$D$31,4,FALSE)*B775)</f>
        <v/>
      </c>
      <c r="G775" s="17" t="str">
        <f>IF(A775="","",VLOOKUP(A775,Produktliste!A$1:E$100,5,FALSE)-SUMIF($A$2:A775,A775,$B$2:B775))</f>
        <v/>
      </c>
    </row>
    <row r="776" spans="1:7" x14ac:dyDescent="0.25">
      <c r="A776" s="15"/>
      <c r="B776" s="15"/>
      <c r="C776" s="21"/>
      <c r="D776" s="3" t="str">
        <f>IF(A776="","",VLOOKUP($A776,Produktliste!$A$2:$D$31,2,FALSE))</f>
        <v/>
      </c>
      <c r="E776" s="2" t="str">
        <f>IF(D776="","",VLOOKUP($A776,Produktliste!$A$2:$D$31,3,FALSE))</f>
        <v/>
      </c>
      <c r="F776" s="4" t="str">
        <f>IF(E776="","",VLOOKUP($A776,Produktliste!$A$2:$D$31,4,FALSE)*B776)</f>
        <v/>
      </c>
      <c r="G776" s="17" t="str">
        <f>IF(A776="","",VLOOKUP(A776,Produktliste!A$1:E$100,5,FALSE)-SUMIF($A$2:A776,A776,$B$2:B776))</f>
        <v/>
      </c>
    </row>
    <row r="777" spans="1:7" x14ac:dyDescent="0.25">
      <c r="A777" s="15"/>
      <c r="B777" s="15"/>
      <c r="C777" s="21"/>
      <c r="D777" s="3" t="str">
        <f>IF(A777="","",VLOOKUP($A777,Produktliste!$A$2:$D$31,2,FALSE))</f>
        <v/>
      </c>
      <c r="E777" s="2" t="str">
        <f>IF(D777="","",VLOOKUP($A777,Produktliste!$A$2:$D$31,3,FALSE))</f>
        <v/>
      </c>
      <c r="F777" s="4" t="str">
        <f>IF(E777="","",VLOOKUP($A777,Produktliste!$A$2:$D$31,4,FALSE)*B777)</f>
        <v/>
      </c>
      <c r="G777" s="17" t="str">
        <f>IF(A777="","",VLOOKUP(A777,Produktliste!A$1:E$100,5,FALSE)-SUMIF($A$2:A777,A777,$B$2:B777))</f>
        <v/>
      </c>
    </row>
    <row r="778" spans="1:7" x14ac:dyDescent="0.25">
      <c r="A778" s="15"/>
      <c r="B778" s="15"/>
      <c r="C778" s="21"/>
      <c r="D778" s="3" t="str">
        <f>IF(A778="","",VLOOKUP($A778,Produktliste!$A$2:$D$31,2,FALSE))</f>
        <v/>
      </c>
      <c r="E778" s="2" t="str">
        <f>IF(D778="","",VLOOKUP($A778,Produktliste!$A$2:$D$31,3,FALSE))</f>
        <v/>
      </c>
      <c r="F778" s="4" t="str">
        <f>IF(E778="","",VLOOKUP($A778,Produktliste!$A$2:$D$31,4,FALSE)*B778)</f>
        <v/>
      </c>
      <c r="G778" s="17" t="str">
        <f>IF(A778="","",VLOOKUP(A778,Produktliste!A$1:E$100,5,FALSE)-SUMIF($A$2:A778,A778,$B$2:B778))</f>
        <v/>
      </c>
    </row>
    <row r="779" spans="1:7" x14ac:dyDescent="0.25">
      <c r="A779" s="15"/>
      <c r="B779" s="15"/>
      <c r="C779" s="21"/>
      <c r="D779" s="3" t="str">
        <f>IF(A779="","",VLOOKUP($A779,Produktliste!$A$2:$D$31,2,FALSE))</f>
        <v/>
      </c>
      <c r="E779" s="2" t="str">
        <f>IF(D779="","",VLOOKUP($A779,Produktliste!$A$2:$D$31,3,FALSE))</f>
        <v/>
      </c>
      <c r="F779" s="4" t="str">
        <f>IF(E779="","",VLOOKUP($A779,Produktliste!$A$2:$D$31,4,FALSE)*B779)</f>
        <v/>
      </c>
      <c r="G779" s="17" t="str">
        <f>IF(A779="","",VLOOKUP(A779,Produktliste!A$1:E$100,5,FALSE)-SUMIF($A$2:A779,A779,$B$2:B779))</f>
        <v/>
      </c>
    </row>
    <row r="780" spans="1:7" x14ac:dyDescent="0.25">
      <c r="A780" s="15"/>
      <c r="B780" s="15"/>
      <c r="C780" s="21"/>
      <c r="D780" s="3" t="str">
        <f>IF(A780="","",VLOOKUP($A780,Produktliste!$A$2:$D$31,2,FALSE))</f>
        <v/>
      </c>
      <c r="E780" s="2" t="str">
        <f>IF(D780="","",VLOOKUP($A780,Produktliste!$A$2:$D$31,3,FALSE))</f>
        <v/>
      </c>
      <c r="F780" s="4" t="str">
        <f>IF(E780="","",VLOOKUP($A780,Produktliste!$A$2:$D$31,4,FALSE)*B780)</f>
        <v/>
      </c>
      <c r="G780" s="17" t="str">
        <f>IF(A780="","",VLOOKUP(A780,Produktliste!A$1:E$100,5,FALSE)-SUMIF($A$2:A780,A780,$B$2:B780))</f>
        <v/>
      </c>
    </row>
    <row r="781" spans="1:7" x14ac:dyDescent="0.25">
      <c r="A781" s="15"/>
      <c r="B781" s="15"/>
      <c r="C781" s="21"/>
      <c r="D781" s="3" t="str">
        <f>IF(A781="","",VLOOKUP($A781,Produktliste!$A$2:$D$31,2,FALSE))</f>
        <v/>
      </c>
      <c r="E781" s="2" t="str">
        <f>IF(D781="","",VLOOKUP($A781,Produktliste!$A$2:$D$31,3,FALSE))</f>
        <v/>
      </c>
      <c r="F781" s="4" t="str">
        <f>IF(E781="","",VLOOKUP($A781,Produktliste!$A$2:$D$31,4,FALSE)*B781)</f>
        <v/>
      </c>
      <c r="G781" s="17" t="str">
        <f>IF(A781="","",VLOOKUP(A781,Produktliste!A$1:E$100,5,FALSE)-SUMIF($A$2:A781,A781,$B$2:B781))</f>
        <v/>
      </c>
    </row>
    <row r="782" spans="1:7" x14ac:dyDescent="0.25">
      <c r="A782" s="15"/>
      <c r="B782" s="15"/>
      <c r="C782" s="21"/>
      <c r="D782" s="3" t="str">
        <f>IF(A782="","",VLOOKUP($A782,Produktliste!$A$2:$D$31,2,FALSE))</f>
        <v/>
      </c>
      <c r="E782" s="2" t="str">
        <f>IF(D782="","",VLOOKUP($A782,Produktliste!$A$2:$D$31,3,FALSE))</f>
        <v/>
      </c>
      <c r="F782" s="4" t="str">
        <f>IF(E782="","",VLOOKUP($A782,Produktliste!$A$2:$D$31,4,FALSE)*B782)</f>
        <v/>
      </c>
      <c r="G782" s="17" t="str">
        <f>IF(A782="","",VLOOKUP(A782,Produktliste!A$1:E$100,5,FALSE)-SUMIF($A$2:A782,A782,$B$2:B782))</f>
        <v/>
      </c>
    </row>
    <row r="783" spans="1:7" x14ac:dyDescent="0.25">
      <c r="A783" s="15"/>
      <c r="B783" s="15"/>
      <c r="C783" s="21"/>
      <c r="D783" s="3" t="str">
        <f>IF(A783="","",VLOOKUP($A783,Produktliste!$A$2:$D$31,2,FALSE))</f>
        <v/>
      </c>
      <c r="E783" s="2" t="str">
        <f>IF(D783="","",VLOOKUP($A783,Produktliste!$A$2:$D$31,3,FALSE))</f>
        <v/>
      </c>
      <c r="F783" s="4" t="str">
        <f>IF(E783="","",VLOOKUP($A783,Produktliste!$A$2:$D$31,4,FALSE)*B783)</f>
        <v/>
      </c>
      <c r="G783" s="17" t="str">
        <f>IF(A783="","",VLOOKUP(A783,Produktliste!A$1:E$100,5,FALSE)-SUMIF($A$2:A783,A783,$B$2:B783))</f>
        <v/>
      </c>
    </row>
    <row r="784" spans="1:7" x14ac:dyDescent="0.25">
      <c r="A784" s="15"/>
      <c r="B784" s="15"/>
      <c r="C784" s="21"/>
      <c r="D784" s="3" t="str">
        <f>IF(A784="","",VLOOKUP($A784,Produktliste!$A$2:$D$31,2,FALSE))</f>
        <v/>
      </c>
      <c r="E784" s="2" t="str">
        <f>IF(D784="","",VLOOKUP($A784,Produktliste!$A$2:$D$31,3,FALSE))</f>
        <v/>
      </c>
      <c r="F784" s="4" t="str">
        <f>IF(E784="","",VLOOKUP($A784,Produktliste!$A$2:$D$31,4,FALSE)*B784)</f>
        <v/>
      </c>
      <c r="G784" s="17" t="str">
        <f>IF(A784="","",VLOOKUP(A784,Produktliste!A$1:E$100,5,FALSE)-SUMIF($A$2:A784,A784,$B$2:B784))</f>
        <v/>
      </c>
    </row>
    <row r="785" spans="1:7" x14ac:dyDescent="0.25">
      <c r="A785" s="15"/>
      <c r="B785" s="15"/>
      <c r="C785" s="21"/>
      <c r="D785" s="3" t="str">
        <f>IF(A785="","",VLOOKUP($A785,Produktliste!$A$2:$D$31,2,FALSE))</f>
        <v/>
      </c>
      <c r="E785" s="2" t="str">
        <f>IF(D785="","",VLOOKUP($A785,Produktliste!$A$2:$D$31,3,FALSE))</f>
        <v/>
      </c>
      <c r="F785" s="4" t="str">
        <f>IF(E785="","",VLOOKUP($A785,Produktliste!$A$2:$D$31,4,FALSE)*B785)</f>
        <v/>
      </c>
      <c r="G785" s="17" t="str">
        <f>IF(A785="","",VLOOKUP(A785,Produktliste!A$1:E$100,5,FALSE)-SUMIF($A$2:A785,A785,$B$2:B785))</f>
        <v/>
      </c>
    </row>
    <row r="786" spans="1:7" x14ac:dyDescent="0.25">
      <c r="A786" s="15"/>
      <c r="B786" s="15"/>
      <c r="C786" s="21"/>
      <c r="D786" s="3" t="str">
        <f>IF(A786="","",VLOOKUP($A786,Produktliste!$A$2:$D$31,2,FALSE))</f>
        <v/>
      </c>
      <c r="E786" s="2" t="str">
        <f>IF(D786="","",VLOOKUP($A786,Produktliste!$A$2:$D$31,3,FALSE))</f>
        <v/>
      </c>
      <c r="F786" s="4" t="str">
        <f>IF(E786="","",VLOOKUP($A786,Produktliste!$A$2:$D$31,4,FALSE)*B786)</f>
        <v/>
      </c>
      <c r="G786" s="17" t="str">
        <f>IF(A786="","",VLOOKUP(A786,Produktliste!A$1:E$100,5,FALSE)-SUMIF($A$2:A786,A786,$B$2:B786))</f>
        <v/>
      </c>
    </row>
    <row r="787" spans="1:7" x14ac:dyDescent="0.25">
      <c r="A787" s="15"/>
      <c r="B787" s="15"/>
      <c r="C787" s="21"/>
      <c r="D787" s="3" t="str">
        <f>IF(A787="","",VLOOKUP($A787,Produktliste!$A$2:$D$31,2,FALSE))</f>
        <v/>
      </c>
      <c r="E787" s="2" t="str">
        <f>IF(D787="","",VLOOKUP($A787,Produktliste!$A$2:$D$31,3,FALSE))</f>
        <v/>
      </c>
      <c r="F787" s="4" t="str">
        <f>IF(E787="","",VLOOKUP($A787,Produktliste!$A$2:$D$31,4,FALSE)*B787)</f>
        <v/>
      </c>
      <c r="G787" s="17" t="str">
        <f>IF(A787="","",VLOOKUP(A787,Produktliste!A$1:E$100,5,FALSE)-SUMIF($A$2:A787,A787,$B$2:B787))</f>
        <v/>
      </c>
    </row>
    <row r="788" spans="1:7" x14ac:dyDescent="0.25">
      <c r="A788" s="15"/>
      <c r="B788" s="15"/>
      <c r="C788" s="21"/>
      <c r="D788" s="3" t="str">
        <f>IF(A788="","",VLOOKUP($A788,Produktliste!$A$2:$D$31,2,FALSE))</f>
        <v/>
      </c>
      <c r="E788" s="2" t="str">
        <f>IF(D788="","",VLOOKUP($A788,Produktliste!$A$2:$D$31,3,FALSE))</f>
        <v/>
      </c>
      <c r="F788" s="4" t="str">
        <f>IF(E788="","",VLOOKUP($A788,Produktliste!$A$2:$D$31,4,FALSE)*B788)</f>
        <v/>
      </c>
      <c r="G788" s="17" t="str">
        <f>IF(A788="","",VLOOKUP(A788,Produktliste!A$1:E$100,5,FALSE)-SUMIF($A$2:A788,A788,$B$2:B788))</f>
        <v/>
      </c>
    </row>
    <row r="789" spans="1:7" x14ac:dyDescent="0.25">
      <c r="A789" s="15"/>
      <c r="B789" s="15"/>
      <c r="C789" s="21"/>
      <c r="D789" s="3" t="str">
        <f>IF(A789="","",VLOOKUP($A789,Produktliste!$A$2:$D$31,2,FALSE))</f>
        <v/>
      </c>
      <c r="E789" s="2" t="str">
        <f>IF(D789="","",VLOOKUP($A789,Produktliste!$A$2:$D$31,3,FALSE))</f>
        <v/>
      </c>
      <c r="F789" s="4" t="str">
        <f>IF(E789="","",VLOOKUP($A789,Produktliste!$A$2:$D$31,4,FALSE)*B789)</f>
        <v/>
      </c>
      <c r="G789" s="17" t="str">
        <f>IF(A789="","",VLOOKUP(A789,Produktliste!A$1:E$100,5,FALSE)-SUMIF($A$2:A789,A789,$B$2:B789))</f>
        <v/>
      </c>
    </row>
    <row r="790" spans="1:7" x14ac:dyDescent="0.25">
      <c r="A790" s="15"/>
      <c r="B790" s="15"/>
      <c r="C790" s="21"/>
      <c r="D790" s="3" t="str">
        <f>IF(A790="","",VLOOKUP($A790,Produktliste!$A$2:$D$31,2,FALSE))</f>
        <v/>
      </c>
      <c r="E790" s="2" t="str">
        <f>IF(D790="","",VLOOKUP($A790,Produktliste!$A$2:$D$31,3,FALSE))</f>
        <v/>
      </c>
      <c r="F790" s="4" t="str">
        <f>IF(E790="","",VLOOKUP($A790,Produktliste!$A$2:$D$31,4,FALSE)*B790)</f>
        <v/>
      </c>
      <c r="G790" s="17" t="str">
        <f>IF(A790="","",VLOOKUP(A790,Produktliste!A$1:E$100,5,FALSE)-SUMIF($A$2:A790,A790,$B$2:B790))</f>
        <v/>
      </c>
    </row>
    <row r="791" spans="1:7" x14ac:dyDescent="0.25">
      <c r="A791" s="15"/>
      <c r="B791" s="15"/>
      <c r="C791" s="21"/>
      <c r="D791" s="3" t="str">
        <f>IF(A791="","",VLOOKUP($A791,Produktliste!$A$2:$D$31,2,FALSE))</f>
        <v/>
      </c>
      <c r="E791" s="2" t="str">
        <f>IF(D791="","",VLOOKUP($A791,Produktliste!$A$2:$D$31,3,FALSE))</f>
        <v/>
      </c>
      <c r="F791" s="4" t="str">
        <f>IF(E791="","",VLOOKUP($A791,Produktliste!$A$2:$D$31,4,FALSE)*B791)</f>
        <v/>
      </c>
      <c r="G791" s="17" t="str">
        <f>IF(A791="","",VLOOKUP(A791,Produktliste!A$1:E$100,5,FALSE)-SUMIF($A$2:A791,A791,$B$2:B791))</f>
        <v/>
      </c>
    </row>
    <row r="792" spans="1:7" x14ac:dyDescent="0.25">
      <c r="A792" s="15"/>
      <c r="B792" s="15"/>
      <c r="C792" s="21"/>
      <c r="D792" s="3" t="str">
        <f>IF(A792="","",VLOOKUP($A792,Produktliste!$A$2:$D$31,2,FALSE))</f>
        <v/>
      </c>
      <c r="E792" s="2" t="str">
        <f>IF(D792="","",VLOOKUP($A792,Produktliste!$A$2:$D$31,3,FALSE))</f>
        <v/>
      </c>
      <c r="F792" s="4" t="str">
        <f>IF(E792="","",VLOOKUP($A792,Produktliste!$A$2:$D$31,4,FALSE)*B792)</f>
        <v/>
      </c>
      <c r="G792" s="17" t="str">
        <f>IF(A792="","",VLOOKUP(A792,Produktliste!A$1:E$100,5,FALSE)-SUMIF($A$2:A792,A792,$B$2:B792))</f>
        <v/>
      </c>
    </row>
    <row r="793" spans="1:7" x14ac:dyDescent="0.25">
      <c r="A793" s="15"/>
      <c r="B793" s="15"/>
      <c r="C793" s="21"/>
      <c r="D793" s="3" t="str">
        <f>IF(A793="","",VLOOKUP($A793,Produktliste!$A$2:$D$31,2,FALSE))</f>
        <v/>
      </c>
      <c r="E793" s="2" t="str">
        <f>IF(D793="","",VLOOKUP($A793,Produktliste!$A$2:$D$31,3,FALSE))</f>
        <v/>
      </c>
      <c r="F793" s="4" t="str">
        <f>IF(E793="","",VLOOKUP($A793,Produktliste!$A$2:$D$31,4,FALSE)*B793)</f>
        <v/>
      </c>
      <c r="G793" s="17" t="str">
        <f>IF(A793="","",VLOOKUP(A793,Produktliste!A$1:E$100,5,FALSE)-SUMIF($A$2:A793,A793,$B$2:B793))</f>
        <v/>
      </c>
    </row>
    <row r="794" spans="1:7" x14ac:dyDescent="0.25">
      <c r="A794" s="15"/>
      <c r="B794" s="15"/>
      <c r="C794" s="21"/>
      <c r="D794" s="3" t="str">
        <f>IF(A794="","",VLOOKUP($A794,Produktliste!$A$2:$D$31,2,FALSE))</f>
        <v/>
      </c>
      <c r="E794" s="2" t="str">
        <f>IF(D794="","",VLOOKUP($A794,Produktliste!$A$2:$D$31,3,FALSE))</f>
        <v/>
      </c>
      <c r="F794" s="4" t="str">
        <f>IF(E794="","",VLOOKUP($A794,Produktliste!$A$2:$D$31,4,FALSE)*B794)</f>
        <v/>
      </c>
      <c r="G794" s="17" t="str">
        <f>IF(A794="","",VLOOKUP(A794,Produktliste!A$1:E$100,5,FALSE)-SUMIF($A$2:A794,A794,$B$2:B794))</f>
        <v/>
      </c>
    </row>
    <row r="795" spans="1:7" x14ac:dyDescent="0.25">
      <c r="A795" s="15"/>
      <c r="B795" s="15"/>
      <c r="C795" s="21"/>
      <c r="D795" s="3" t="str">
        <f>IF(A795="","",VLOOKUP($A795,Produktliste!$A$2:$D$31,2,FALSE))</f>
        <v/>
      </c>
      <c r="E795" s="2" t="str">
        <f>IF(D795="","",VLOOKUP($A795,Produktliste!$A$2:$D$31,3,FALSE))</f>
        <v/>
      </c>
      <c r="F795" s="4" t="str">
        <f>IF(E795="","",VLOOKUP($A795,Produktliste!$A$2:$D$31,4,FALSE)*B795)</f>
        <v/>
      </c>
      <c r="G795" s="17" t="str">
        <f>IF(A795="","",VLOOKUP(A795,Produktliste!A$1:E$100,5,FALSE)-SUMIF($A$2:A795,A795,$B$2:B795))</f>
        <v/>
      </c>
    </row>
    <row r="796" spans="1:7" x14ac:dyDescent="0.25">
      <c r="A796" s="15"/>
      <c r="B796" s="15"/>
      <c r="C796" s="21"/>
      <c r="D796" s="3" t="str">
        <f>IF(A796="","",VLOOKUP($A796,Produktliste!$A$2:$D$31,2,FALSE))</f>
        <v/>
      </c>
      <c r="E796" s="2" t="str">
        <f>IF(D796="","",VLOOKUP($A796,Produktliste!$A$2:$D$31,3,FALSE))</f>
        <v/>
      </c>
      <c r="F796" s="4" t="str">
        <f>IF(E796="","",VLOOKUP($A796,Produktliste!$A$2:$D$31,4,FALSE)*B796)</f>
        <v/>
      </c>
      <c r="G796" s="17" t="str">
        <f>IF(A796="","",VLOOKUP(A796,Produktliste!A$1:E$100,5,FALSE)-SUMIF($A$2:A796,A796,$B$2:B796))</f>
        <v/>
      </c>
    </row>
    <row r="797" spans="1:7" x14ac:dyDescent="0.25">
      <c r="A797" s="15"/>
      <c r="B797" s="15"/>
      <c r="C797" s="21"/>
      <c r="D797" s="3" t="str">
        <f>IF(A797="","",VLOOKUP($A797,Produktliste!$A$2:$D$31,2,FALSE))</f>
        <v/>
      </c>
      <c r="E797" s="2" t="str">
        <f>IF(D797="","",VLOOKUP($A797,Produktliste!$A$2:$D$31,3,FALSE))</f>
        <v/>
      </c>
      <c r="F797" s="4" t="str">
        <f>IF(E797="","",VLOOKUP($A797,Produktliste!$A$2:$D$31,4,FALSE)*B797)</f>
        <v/>
      </c>
      <c r="G797" s="17" t="str">
        <f>IF(A797="","",VLOOKUP(A797,Produktliste!A$1:E$100,5,FALSE)-SUMIF($A$2:A797,A797,$B$2:B797))</f>
        <v/>
      </c>
    </row>
    <row r="798" spans="1:7" x14ac:dyDescent="0.25">
      <c r="A798" s="15"/>
      <c r="B798" s="15"/>
      <c r="C798" s="21"/>
      <c r="D798" s="3" t="str">
        <f>IF(A798="","",VLOOKUP($A798,Produktliste!$A$2:$D$31,2,FALSE))</f>
        <v/>
      </c>
      <c r="E798" s="2" t="str">
        <f>IF(D798="","",VLOOKUP($A798,Produktliste!$A$2:$D$31,3,FALSE))</f>
        <v/>
      </c>
      <c r="F798" s="4" t="str">
        <f>IF(E798="","",VLOOKUP($A798,Produktliste!$A$2:$D$31,4,FALSE)*B798)</f>
        <v/>
      </c>
      <c r="G798" s="17" t="str">
        <f>IF(A798="","",VLOOKUP(A798,Produktliste!A$1:E$100,5,FALSE)-SUMIF($A$2:A798,A798,$B$2:B798))</f>
        <v/>
      </c>
    </row>
    <row r="799" spans="1:7" x14ac:dyDescent="0.25">
      <c r="A799" s="15"/>
      <c r="B799" s="15"/>
      <c r="C799" s="21"/>
      <c r="D799" s="3" t="str">
        <f>IF(A799="","",VLOOKUP($A799,Produktliste!$A$2:$D$31,2,FALSE))</f>
        <v/>
      </c>
      <c r="E799" s="2" t="str">
        <f>IF(D799="","",VLOOKUP($A799,Produktliste!$A$2:$D$31,3,FALSE))</f>
        <v/>
      </c>
      <c r="F799" s="4" t="str">
        <f>IF(E799="","",VLOOKUP($A799,Produktliste!$A$2:$D$31,4,FALSE)*B799)</f>
        <v/>
      </c>
      <c r="G799" s="17" t="str">
        <f>IF(A799="","",VLOOKUP(A799,Produktliste!A$1:E$100,5,FALSE)-SUMIF($A$2:A799,A799,$B$2:B799))</f>
        <v/>
      </c>
    </row>
    <row r="800" spans="1:7" x14ac:dyDescent="0.25">
      <c r="A800" s="15"/>
      <c r="B800" s="15"/>
      <c r="C800" s="21"/>
      <c r="D800" s="3" t="str">
        <f>IF(A800="","",VLOOKUP($A800,Produktliste!$A$2:$D$31,2,FALSE))</f>
        <v/>
      </c>
      <c r="E800" s="2" t="str">
        <f>IF(D800="","",VLOOKUP($A800,Produktliste!$A$2:$D$31,3,FALSE))</f>
        <v/>
      </c>
      <c r="F800" s="4" t="str">
        <f>IF(E800="","",VLOOKUP($A800,Produktliste!$A$2:$D$31,4,FALSE)*B800)</f>
        <v/>
      </c>
      <c r="G800" s="17" t="str">
        <f>IF(A800="","",VLOOKUP(A800,Produktliste!A$1:E$100,5,FALSE)-SUMIF($A$2:A800,A800,$B$2:B800))</f>
        <v/>
      </c>
    </row>
    <row r="801" spans="1:7" x14ac:dyDescent="0.25">
      <c r="A801" s="15"/>
      <c r="B801" s="15"/>
      <c r="C801" s="21"/>
      <c r="D801" s="3" t="str">
        <f>IF(A801="","",VLOOKUP($A801,Produktliste!$A$2:$D$31,2,FALSE))</f>
        <v/>
      </c>
      <c r="E801" s="2" t="str">
        <f>IF(D801="","",VLOOKUP($A801,Produktliste!$A$2:$D$31,3,FALSE))</f>
        <v/>
      </c>
      <c r="F801" s="4" t="str">
        <f>IF(E801="","",VLOOKUP($A801,Produktliste!$A$2:$D$31,4,FALSE)*B801)</f>
        <v/>
      </c>
      <c r="G801" s="17" t="str">
        <f>IF(A801="","",VLOOKUP(A801,Produktliste!A$1:E$100,5,FALSE)-SUMIF($A$2:A801,A801,$B$2:B801))</f>
        <v/>
      </c>
    </row>
    <row r="802" spans="1:7" x14ac:dyDescent="0.25">
      <c r="A802" s="15"/>
      <c r="B802" s="15"/>
      <c r="C802" s="21"/>
      <c r="D802" s="3" t="str">
        <f>IF(A802="","",VLOOKUP($A802,Produktliste!$A$2:$D$31,2,FALSE))</f>
        <v/>
      </c>
      <c r="E802" s="2" t="str">
        <f>IF(D802="","",VLOOKUP($A802,Produktliste!$A$2:$D$31,3,FALSE))</f>
        <v/>
      </c>
      <c r="F802" s="4" t="str">
        <f>IF(E802="","",VLOOKUP($A802,Produktliste!$A$2:$D$31,4,FALSE)*B802)</f>
        <v/>
      </c>
      <c r="G802" s="17" t="str">
        <f>IF(A802="","",VLOOKUP(A802,Produktliste!A$1:E$100,5,FALSE)-SUMIF($A$2:A802,A802,$B$2:B802))</f>
        <v/>
      </c>
    </row>
    <row r="803" spans="1:7" x14ac:dyDescent="0.25">
      <c r="A803" s="15"/>
      <c r="B803" s="15"/>
      <c r="C803" s="21"/>
      <c r="D803" s="3" t="str">
        <f>IF(A803="","",VLOOKUP($A803,Produktliste!$A$2:$D$31,2,FALSE))</f>
        <v/>
      </c>
      <c r="E803" s="2" t="str">
        <f>IF(D803="","",VLOOKUP($A803,Produktliste!$A$2:$D$31,3,FALSE))</f>
        <v/>
      </c>
      <c r="F803" s="4" t="str">
        <f>IF(E803="","",VLOOKUP($A803,Produktliste!$A$2:$D$31,4,FALSE)*B803)</f>
        <v/>
      </c>
      <c r="G803" s="17" t="str">
        <f>IF(A803="","",VLOOKUP(A803,Produktliste!A$1:E$100,5,FALSE)-SUMIF($A$2:A803,A803,$B$2:B803))</f>
        <v/>
      </c>
    </row>
    <row r="804" spans="1:7" x14ac:dyDescent="0.25">
      <c r="A804" s="15"/>
      <c r="B804" s="15"/>
      <c r="C804" s="21"/>
      <c r="D804" s="3" t="str">
        <f>IF(A804="","",VLOOKUP($A804,Produktliste!$A$2:$D$31,2,FALSE))</f>
        <v/>
      </c>
      <c r="E804" s="2" t="str">
        <f>IF(D804="","",VLOOKUP($A804,Produktliste!$A$2:$D$31,3,FALSE))</f>
        <v/>
      </c>
      <c r="F804" s="4" t="str">
        <f>IF(E804="","",VLOOKUP($A804,Produktliste!$A$2:$D$31,4,FALSE)*B804)</f>
        <v/>
      </c>
      <c r="G804" s="17" t="str">
        <f>IF(A804="","",VLOOKUP(A804,Produktliste!A$1:E$100,5,FALSE)-SUMIF($A$2:A804,A804,$B$2:B804))</f>
        <v/>
      </c>
    </row>
    <row r="805" spans="1:7" x14ac:dyDescent="0.25">
      <c r="A805" s="15"/>
      <c r="B805" s="15"/>
      <c r="C805" s="21"/>
      <c r="D805" s="3" t="str">
        <f>IF(A805="","",VLOOKUP($A805,Produktliste!$A$2:$D$31,2,FALSE))</f>
        <v/>
      </c>
      <c r="E805" s="2" t="str">
        <f>IF(D805="","",VLOOKUP($A805,Produktliste!$A$2:$D$31,3,FALSE))</f>
        <v/>
      </c>
      <c r="F805" s="4" t="str">
        <f>IF(E805="","",VLOOKUP($A805,Produktliste!$A$2:$D$31,4,FALSE)*B805)</f>
        <v/>
      </c>
      <c r="G805" s="17" t="str">
        <f>IF(A805="","",VLOOKUP(A805,Produktliste!A$1:E$100,5,FALSE)-SUMIF($A$2:A805,A805,$B$2:B805))</f>
        <v/>
      </c>
    </row>
    <row r="806" spans="1:7" x14ac:dyDescent="0.25">
      <c r="A806" s="15"/>
      <c r="B806" s="15"/>
      <c r="C806" s="21"/>
      <c r="D806" s="3" t="str">
        <f>IF(A806="","",VLOOKUP($A806,Produktliste!$A$2:$D$31,2,FALSE))</f>
        <v/>
      </c>
      <c r="E806" s="2" t="str">
        <f>IF(D806="","",VLOOKUP($A806,Produktliste!$A$2:$D$31,3,FALSE))</f>
        <v/>
      </c>
      <c r="F806" s="4" t="str">
        <f>IF(E806="","",VLOOKUP($A806,Produktliste!$A$2:$D$31,4,FALSE)*B806)</f>
        <v/>
      </c>
      <c r="G806" s="17" t="str">
        <f>IF(A806="","",VLOOKUP(A806,Produktliste!A$1:E$100,5,FALSE)-SUMIF($A$2:A806,A806,$B$2:B806))</f>
        <v/>
      </c>
    </row>
    <row r="807" spans="1:7" x14ac:dyDescent="0.25">
      <c r="A807" s="15"/>
      <c r="B807" s="15"/>
      <c r="C807" s="21"/>
      <c r="D807" s="3" t="str">
        <f>IF(A807="","",VLOOKUP($A807,Produktliste!$A$2:$D$31,2,FALSE))</f>
        <v/>
      </c>
      <c r="E807" s="2" t="str">
        <f>IF(D807="","",VLOOKUP($A807,Produktliste!$A$2:$D$31,3,FALSE))</f>
        <v/>
      </c>
      <c r="F807" s="4" t="str">
        <f>IF(E807="","",VLOOKUP($A807,Produktliste!$A$2:$D$31,4,FALSE)*B807)</f>
        <v/>
      </c>
      <c r="G807" s="17" t="str">
        <f>IF(A807="","",VLOOKUP(A807,Produktliste!A$1:E$100,5,FALSE)-SUMIF($A$2:A807,A807,$B$2:B807))</f>
        <v/>
      </c>
    </row>
    <row r="808" spans="1:7" x14ac:dyDescent="0.25">
      <c r="A808" s="15"/>
      <c r="B808" s="15"/>
      <c r="C808" s="21"/>
      <c r="D808" s="3" t="str">
        <f>IF(A808="","",VLOOKUP($A808,Produktliste!$A$2:$D$31,2,FALSE))</f>
        <v/>
      </c>
      <c r="E808" s="2" t="str">
        <f>IF(D808="","",VLOOKUP($A808,Produktliste!$A$2:$D$31,3,FALSE))</f>
        <v/>
      </c>
      <c r="F808" s="4" t="str">
        <f>IF(E808="","",VLOOKUP($A808,Produktliste!$A$2:$D$31,4,FALSE)*B808)</f>
        <v/>
      </c>
      <c r="G808" s="17" t="str">
        <f>IF(A808="","",VLOOKUP(A808,Produktliste!A$1:E$100,5,FALSE)-SUMIF($A$2:A808,A808,$B$2:B808))</f>
        <v/>
      </c>
    </row>
    <row r="809" spans="1:7" x14ac:dyDescent="0.25">
      <c r="A809" s="15"/>
      <c r="B809" s="15"/>
      <c r="C809" s="21"/>
      <c r="D809" s="3" t="str">
        <f>IF(A809="","",VLOOKUP($A809,Produktliste!$A$2:$D$31,2,FALSE))</f>
        <v/>
      </c>
      <c r="E809" s="2" t="str">
        <f>IF(D809="","",VLOOKUP($A809,Produktliste!$A$2:$D$31,3,FALSE))</f>
        <v/>
      </c>
      <c r="F809" s="4" t="str">
        <f>IF(E809="","",VLOOKUP($A809,Produktliste!$A$2:$D$31,4,FALSE)*B809)</f>
        <v/>
      </c>
      <c r="G809" s="17" t="str">
        <f>IF(A809="","",VLOOKUP(A809,Produktliste!A$1:E$100,5,FALSE)-SUMIF($A$2:A809,A809,$B$2:B809))</f>
        <v/>
      </c>
    </row>
    <row r="810" spans="1:7" x14ac:dyDescent="0.25">
      <c r="A810" s="15"/>
      <c r="B810" s="15"/>
      <c r="C810" s="21"/>
      <c r="D810" s="3" t="str">
        <f>IF(A810="","",VLOOKUP($A810,Produktliste!$A$2:$D$31,2,FALSE))</f>
        <v/>
      </c>
      <c r="E810" s="2" t="str">
        <f>IF(D810="","",VLOOKUP($A810,Produktliste!$A$2:$D$31,3,FALSE))</f>
        <v/>
      </c>
      <c r="F810" s="4" t="str">
        <f>IF(E810="","",VLOOKUP($A810,Produktliste!$A$2:$D$31,4,FALSE)*B810)</f>
        <v/>
      </c>
      <c r="G810" s="17" t="str">
        <f>IF(A810="","",VLOOKUP(A810,Produktliste!A$1:E$100,5,FALSE)-SUMIF($A$2:A810,A810,$B$2:B810))</f>
        <v/>
      </c>
    </row>
    <row r="811" spans="1:7" x14ac:dyDescent="0.25">
      <c r="A811" s="15"/>
      <c r="B811" s="15"/>
      <c r="C811" s="21"/>
      <c r="D811" s="3" t="str">
        <f>IF(A811="","",VLOOKUP($A811,Produktliste!$A$2:$D$31,2,FALSE))</f>
        <v/>
      </c>
      <c r="E811" s="2" t="str">
        <f>IF(D811="","",VLOOKUP($A811,Produktliste!$A$2:$D$31,3,FALSE))</f>
        <v/>
      </c>
      <c r="F811" s="4" t="str">
        <f>IF(E811="","",VLOOKUP($A811,Produktliste!$A$2:$D$31,4,FALSE)*B811)</f>
        <v/>
      </c>
      <c r="G811" s="17" t="str">
        <f>IF(A811="","",VLOOKUP(A811,Produktliste!A$1:E$100,5,FALSE)-SUMIF($A$2:A811,A811,$B$2:B811))</f>
        <v/>
      </c>
    </row>
    <row r="812" spans="1:7" x14ac:dyDescent="0.25">
      <c r="A812" s="15"/>
      <c r="B812" s="15"/>
      <c r="C812" s="21"/>
      <c r="D812" s="3" t="str">
        <f>IF(A812="","",VLOOKUP($A812,Produktliste!$A$2:$D$31,2,FALSE))</f>
        <v/>
      </c>
      <c r="E812" s="2" t="str">
        <f>IF(D812="","",VLOOKUP($A812,Produktliste!$A$2:$D$31,3,FALSE))</f>
        <v/>
      </c>
      <c r="F812" s="4" t="str">
        <f>IF(E812="","",VLOOKUP($A812,Produktliste!$A$2:$D$31,4,FALSE)*B812)</f>
        <v/>
      </c>
      <c r="G812" s="17" t="str">
        <f>IF(A812="","",VLOOKUP(A812,Produktliste!A$1:E$100,5,FALSE)-SUMIF($A$2:A812,A812,$B$2:B812))</f>
        <v/>
      </c>
    </row>
    <row r="813" spans="1:7" x14ac:dyDescent="0.25">
      <c r="A813" s="15"/>
      <c r="B813" s="15"/>
      <c r="C813" s="21"/>
      <c r="D813" s="3" t="str">
        <f>IF(A813="","",VLOOKUP($A813,Produktliste!$A$2:$D$31,2,FALSE))</f>
        <v/>
      </c>
      <c r="E813" s="2" t="str">
        <f>IF(D813="","",VLOOKUP($A813,Produktliste!$A$2:$D$31,3,FALSE))</f>
        <v/>
      </c>
      <c r="F813" s="4" t="str">
        <f>IF(E813="","",VLOOKUP($A813,Produktliste!$A$2:$D$31,4,FALSE)*B813)</f>
        <v/>
      </c>
      <c r="G813" s="17" t="str">
        <f>IF(A813="","",VLOOKUP(A813,Produktliste!A$1:E$100,5,FALSE)-SUMIF($A$2:A813,A813,$B$2:B813))</f>
        <v/>
      </c>
    </row>
    <row r="814" spans="1:7" x14ac:dyDescent="0.25">
      <c r="A814" s="15"/>
      <c r="B814" s="15"/>
      <c r="C814" s="21"/>
      <c r="D814" s="3" t="str">
        <f>IF(A814="","",VLOOKUP($A814,Produktliste!$A$2:$D$31,2,FALSE))</f>
        <v/>
      </c>
      <c r="E814" s="2" t="str">
        <f>IF(D814="","",VLOOKUP($A814,Produktliste!$A$2:$D$31,3,FALSE))</f>
        <v/>
      </c>
      <c r="F814" s="4" t="str">
        <f>IF(E814="","",VLOOKUP($A814,Produktliste!$A$2:$D$31,4,FALSE)*B814)</f>
        <v/>
      </c>
      <c r="G814" s="17" t="str">
        <f>IF(A814="","",VLOOKUP(A814,Produktliste!A$1:E$100,5,FALSE)-SUMIF($A$2:A814,A814,$B$2:B814))</f>
        <v/>
      </c>
    </row>
    <row r="815" spans="1:7" x14ac:dyDescent="0.25">
      <c r="A815" s="15"/>
      <c r="B815" s="15"/>
      <c r="C815" s="21"/>
      <c r="D815" s="3" t="str">
        <f>IF(A815="","",VLOOKUP($A815,Produktliste!$A$2:$D$31,2,FALSE))</f>
        <v/>
      </c>
      <c r="E815" s="2" t="str">
        <f>IF(D815="","",VLOOKUP($A815,Produktliste!$A$2:$D$31,3,FALSE))</f>
        <v/>
      </c>
      <c r="F815" s="4" t="str">
        <f>IF(E815="","",VLOOKUP($A815,Produktliste!$A$2:$D$31,4,FALSE)*B815)</f>
        <v/>
      </c>
      <c r="G815" s="17" t="str">
        <f>IF(A815="","",VLOOKUP(A815,Produktliste!A$1:E$100,5,FALSE)-SUMIF($A$2:A815,A815,$B$2:B815))</f>
        <v/>
      </c>
    </row>
    <row r="816" spans="1:7" x14ac:dyDescent="0.25">
      <c r="A816" s="15"/>
      <c r="B816" s="15"/>
      <c r="C816" s="21"/>
      <c r="D816" s="3" t="str">
        <f>IF(A816="","",VLOOKUP($A816,Produktliste!$A$2:$D$31,2,FALSE))</f>
        <v/>
      </c>
      <c r="E816" s="2" t="str">
        <f>IF(D816="","",VLOOKUP($A816,Produktliste!$A$2:$D$31,3,FALSE))</f>
        <v/>
      </c>
      <c r="F816" s="4" t="str">
        <f>IF(E816="","",VLOOKUP($A816,Produktliste!$A$2:$D$31,4,FALSE)*B816)</f>
        <v/>
      </c>
      <c r="G816" s="17" t="str">
        <f>IF(A816="","",VLOOKUP(A816,Produktliste!A$1:E$100,5,FALSE)-SUMIF($A$2:A816,A816,$B$2:B816))</f>
        <v/>
      </c>
    </row>
    <row r="817" spans="1:7" x14ac:dyDescent="0.25">
      <c r="A817" s="15"/>
      <c r="B817" s="15"/>
      <c r="C817" s="21"/>
      <c r="D817" s="3" t="str">
        <f>IF(A817="","",VLOOKUP($A817,Produktliste!$A$2:$D$31,2,FALSE))</f>
        <v/>
      </c>
      <c r="E817" s="2" t="str">
        <f>IF(D817="","",VLOOKUP($A817,Produktliste!$A$2:$D$31,3,FALSE))</f>
        <v/>
      </c>
      <c r="F817" s="4" t="str">
        <f>IF(E817="","",VLOOKUP($A817,Produktliste!$A$2:$D$31,4,FALSE)*B817)</f>
        <v/>
      </c>
      <c r="G817" s="17" t="str">
        <f>IF(A817="","",VLOOKUP(A817,Produktliste!A$1:E$100,5,FALSE)-SUMIF($A$2:A817,A817,$B$2:B817))</f>
        <v/>
      </c>
    </row>
    <row r="818" spans="1:7" x14ac:dyDescent="0.25">
      <c r="A818" s="15"/>
      <c r="B818" s="15"/>
      <c r="C818" s="21"/>
      <c r="D818" s="3" t="str">
        <f>IF(A818="","",VLOOKUP($A818,Produktliste!$A$2:$D$31,2,FALSE))</f>
        <v/>
      </c>
      <c r="E818" s="2" t="str">
        <f>IF(D818="","",VLOOKUP($A818,Produktliste!$A$2:$D$31,3,FALSE))</f>
        <v/>
      </c>
      <c r="F818" s="4" t="str">
        <f>IF(E818="","",VLOOKUP($A818,Produktliste!$A$2:$D$31,4,FALSE)*B818)</f>
        <v/>
      </c>
      <c r="G818" s="17" t="str">
        <f>IF(A818="","",VLOOKUP(A818,Produktliste!A$1:E$100,5,FALSE)-SUMIF($A$2:A818,A818,$B$2:B818))</f>
        <v/>
      </c>
    </row>
    <row r="819" spans="1:7" x14ac:dyDescent="0.25">
      <c r="A819" s="15"/>
      <c r="B819" s="15"/>
      <c r="C819" s="21"/>
      <c r="D819" s="3" t="str">
        <f>IF(A819="","",VLOOKUP($A819,Produktliste!$A$2:$D$31,2,FALSE))</f>
        <v/>
      </c>
      <c r="E819" s="2" t="str">
        <f>IF(D819="","",VLOOKUP($A819,Produktliste!$A$2:$D$31,3,FALSE))</f>
        <v/>
      </c>
      <c r="F819" s="4" t="str">
        <f>IF(E819="","",VLOOKUP($A819,Produktliste!$A$2:$D$31,4,FALSE)*B819)</f>
        <v/>
      </c>
      <c r="G819" s="17" t="str">
        <f>IF(A819="","",VLOOKUP(A819,Produktliste!A$1:E$100,5,FALSE)-SUMIF($A$2:A819,A819,$B$2:B819))</f>
        <v/>
      </c>
    </row>
    <row r="820" spans="1:7" x14ac:dyDescent="0.25">
      <c r="A820" s="15"/>
      <c r="B820" s="15"/>
      <c r="C820" s="21"/>
      <c r="D820" s="3" t="str">
        <f>IF(A820="","",VLOOKUP($A820,Produktliste!$A$2:$D$31,2,FALSE))</f>
        <v/>
      </c>
      <c r="E820" s="2" t="str">
        <f>IF(D820="","",VLOOKUP($A820,Produktliste!$A$2:$D$31,3,FALSE))</f>
        <v/>
      </c>
      <c r="F820" s="4" t="str">
        <f>IF(E820="","",VLOOKUP($A820,Produktliste!$A$2:$D$31,4,FALSE)*B820)</f>
        <v/>
      </c>
      <c r="G820" s="17" t="str">
        <f>IF(A820="","",VLOOKUP(A820,Produktliste!A$1:E$100,5,FALSE)-SUMIF($A$2:A820,A820,$B$2:B820))</f>
        <v/>
      </c>
    </row>
    <row r="821" spans="1:7" x14ac:dyDescent="0.25">
      <c r="A821" s="15"/>
      <c r="B821" s="15"/>
      <c r="C821" s="21"/>
      <c r="D821" s="3" t="str">
        <f>IF(A821="","",VLOOKUP($A821,Produktliste!$A$2:$D$31,2,FALSE))</f>
        <v/>
      </c>
      <c r="E821" s="2" t="str">
        <f>IF(D821="","",VLOOKUP($A821,Produktliste!$A$2:$D$31,3,FALSE))</f>
        <v/>
      </c>
      <c r="F821" s="4" t="str">
        <f>IF(E821="","",VLOOKUP($A821,Produktliste!$A$2:$D$31,4,FALSE)*B821)</f>
        <v/>
      </c>
      <c r="G821" s="17" t="str">
        <f>IF(A821="","",VLOOKUP(A821,Produktliste!A$1:E$100,5,FALSE)-SUMIF($A$2:A821,A821,$B$2:B821))</f>
        <v/>
      </c>
    </row>
    <row r="822" spans="1:7" x14ac:dyDescent="0.25">
      <c r="A822" s="15"/>
      <c r="B822" s="15"/>
      <c r="C822" s="21"/>
      <c r="D822" s="3" t="str">
        <f>IF(A822="","",VLOOKUP($A822,Produktliste!$A$2:$D$31,2,FALSE))</f>
        <v/>
      </c>
      <c r="E822" s="2" t="str">
        <f>IF(D822="","",VLOOKUP($A822,Produktliste!$A$2:$D$31,3,FALSE))</f>
        <v/>
      </c>
      <c r="F822" s="4" t="str">
        <f>IF(E822="","",VLOOKUP($A822,Produktliste!$A$2:$D$31,4,FALSE)*B822)</f>
        <v/>
      </c>
      <c r="G822" s="17" t="str">
        <f>IF(A822="","",VLOOKUP(A822,Produktliste!A$1:E$100,5,FALSE)-SUMIF($A$2:A822,A822,$B$2:B822))</f>
        <v/>
      </c>
    </row>
    <row r="823" spans="1:7" x14ac:dyDescent="0.25">
      <c r="A823" s="15"/>
      <c r="B823" s="15"/>
      <c r="C823" s="21"/>
      <c r="D823" s="3" t="str">
        <f>IF(A823="","",VLOOKUP($A823,Produktliste!$A$2:$D$31,2,FALSE))</f>
        <v/>
      </c>
      <c r="E823" s="2" t="str">
        <f>IF(D823="","",VLOOKUP($A823,Produktliste!$A$2:$D$31,3,FALSE))</f>
        <v/>
      </c>
      <c r="F823" s="4" t="str">
        <f>IF(E823="","",VLOOKUP($A823,Produktliste!$A$2:$D$31,4,FALSE)*B823)</f>
        <v/>
      </c>
      <c r="G823" s="17" t="str">
        <f>IF(A823="","",VLOOKUP(A823,Produktliste!A$1:E$100,5,FALSE)-SUMIF($A$2:A823,A823,$B$2:B823))</f>
        <v/>
      </c>
    </row>
    <row r="824" spans="1:7" x14ac:dyDescent="0.25">
      <c r="A824" s="15"/>
      <c r="B824" s="15"/>
      <c r="C824" s="21"/>
      <c r="D824" s="3" t="str">
        <f>IF(A824="","",VLOOKUP($A824,Produktliste!$A$2:$D$31,2,FALSE))</f>
        <v/>
      </c>
      <c r="E824" s="2" t="str">
        <f>IF(D824="","",VLOOKUP($A824,Produktliste!$A$2:$D$31,3,FALSE))</f>
        <v/>
      </c>
      <c r="F824" s="4" t="str">
        <f>IF(E824="","",VLOOKUP($A824,Produktliste!$A$2:$D$31,4,FALSE)*B824)</f>
        <v/>
      </c>
      <c r="G824" s="17" t="str">
        <f>IF(A824="","",VLOOKUP(A824,Produktliste!A$1:E$100,5,FALSE)-SUMIF($A$2:A824,A824,$B$2:B824))</f>
        <v/>
      </c>
    </row>
    <row r="825" spans="1:7" x14ac:dyDescent="0.25">
      <c r="A825" s="15"/>
      <c r="B825" s="15"/>
      <c r="C825" s="21"/>
      <c r="D825" s="3" t="str">
        <f>IF(A825="","",VLOOKUP($A825,Produktliste!$A$2:$D$31,2,FALSE))</f>
        <v/>
      </c>
      <c r="E825" s="2" t="str">
        <f>IF(D825="","",VLOOKUP($A825,Produktliste!$A$2:$D$31,3,FALSE))</f>
        <v/>
      </c>
      <c r="F825" s="4" t="str">
        <f>IF(E825="","",VLOOKUP($A825,Produktliste!$A$2:$D$31,4,FALSE)*B825)</f>
        <v/>
      </c>
      <c r="G825" s="17" t="str">
        <f>IF(A825="","",VLOOKUP(A825,Produktliste!A$1:E$100,5,FALSE)-SUMIF($A$2:A825,A825,$B$2:B825))</f>
        <v/>
      </c>
    </row>
    <row r="826" spans="1:7" x14ac:dyDescent="0.25">
      <c r="A826" s="15"/>
      <c r="B826" s="15"/>
      <c r="C826" s="21"/>
      <c r="D826" s="3" t="str">
        <f>IF(A826="","",VLOOKUP($A826,Produktliste!$A$2:$D$31,2,FALSE))</f>
        <v/>
      </c>
      <c r="E826" s="2" t="str">
        <f>IF(D826="","",VLOOKUP($A826,Produktliste!$A$2:$D$31,3,FALSE))</f>
        <v/>
      </c>
      <c r="F826" s="4" t="str">
        <f>IF(E826="","",VLOOKUP($A826,Produktliste!$A$2:$D$31,4,FALSE)*B826)</f>
        <v/>
      </c>
      <c r="G826" s="17" t="str">
        <f>IF(A826="","",VLOOKUP(A826,Produktliste!A$1:E$100,5,FALSE)-SUMIF($A$2:A826,A826,$B$2:B826))</f>
        <v/>
      </c>
    </row>
    <row r="827" spans="1:7" x14ac:dyDescent="0.25">
      <c r="A827" s="15"/>
      <c r="B827" s="15"/>
      <c r="C827" s="21"/>
      <c r="D827" s="3" t="str">
        <f>IF(A827="","",VLOOKUP($A827,Produktliste!$A$2:$D$31,2,FALSE))</f>
        <v/>
      </c>
      <c r="E827" s="2" t="str">
        <f>IF(D827="","",VLOOKUP($A827,Produktliste!$A$2:$D$31,3,FALSE))</f>
        <v/>
      </c>
      <c r="F827" s="4" t="str">
        <f>IF(E827="","",VLOOKUP($A827,Produktliste!$A$2:$D$31,4,FALSE)*B827)</f>
        <v/>
      </c>
      <c r="G827" s="17" t="str">
        <f>IF(A827="","",VLOOKUP(A827,Produktliste!A$1:E$100,5,FALSE)-SUMIF($A$2:A827,A827,$B$2:B827))</f>
        <v/>
      </c>
    </row>
    <row r="828" spans="1:7" x14ac:dyDescent="0.25">
      <c r="A828" s="15"/>
      <c r="B828" s="15"/>
      <c r="C828" s="21"/>
      <c r="D828" s="3" t="str">
        <f>IF(A828="","",VLOOKUP($A828,Produktliste!$A$2:$D$31,2,FALSE))</f>
        <v/>
      </c>
      <c r="E828" s="2" t="str">
        <f>IF(D828="","",VLOOKUP($A828,Produktliste!$A$2:$D$31,3,FALSE))</f>
        <v/>
      </c>
      <c r="F828" s="4" t="str">
        <f>IF(E828="","",VLOOKUP($A828,Produktliste!$A$2:$D$31,4,FALSE)*B828)</f>
        <v/>
      </c>
      <c r="G828" s="17" t="str">
        <f>IF(A828="","",VLOOKUP(A828,Produktliste!A$1:E$100,5,FALSE)-SUMIF($A$2:A828,A828,$B$2:B828))</f>
        <v/>
      </c>
    </row>
    <row r="829" spans="1:7" x14ac:dyDescent="0.25">
      <c r="A829" s="15"/>
      <c r="B829" s="15"/>
      <c r="C829" s="21"/>
      <c r="D829" s="3" t="str">
        <f>IF(A829="","",VLOOKUP($A829,Produktliste!$A$2:$D$31,2,FALSE))</f>
        <v/>
      </c>
      <c r="E829" s="2" t="str">
        <f>IF(D829="","",VLOOKUP($A829,Produktliste!$A$2:$D$31,3,FALSE))</f>
        <v/>
      </c>
      <c r="F829" s="4" t="str">
        <f>IF(E829="","",VLOOKUP($A829,Produktliste!$A$2:$D$31,4,FALSE)*B829)</f>
        <v/>
      </c>
      <c r="G829" s="17" t="str">
        <f>IF(A829="","",VLOOKUP(A829,Produktliste!A$1:E$100,5,FALSE)-SUMIF($A$2:A829,A829,$B$2:B829))</f>
        <v/>
      </c>
    </row>
    <row r="830" spans="1:7" x14ac:dyDescent="0.25">
      <c r="A830" s="15"/>
      <c r="B830" s="15"/>
      <c r="C830" s="21"/>
      <c r="D830" s="3" t="str">
        <f>IF(A830="","",VLOOKUP($A830,Produktliste!$A$2:$D$31,2,FALSE))</f>
        <v/>
      </c>
      <c r="E830" s="2" t="str">
        <f>IF(D830="","",VLOOKUP($A830,Produktliste!$A$2:$D$31,3,FALSE))</f>
        <v/>
      </c>
      <c r="F830" s="4" t="str">
        <f>IF(E830="","",VLOOKUP($A830,Produktliste!$A$2:$D$31,4,FALSE)*B830)</f>
        <v/>
      </c>
      <c r="G830" s="17" t="str">
        <f>IF(A830="","",VLOOKUP(A830,Produktliste!A$1:E$100,5,FALSE)-SUMIF($A$2:A830,A830,$B$2:B830))</f>
        <v/>
      </c>
    </row>
    <row r="831" spans="1:7" x14ac:dyDescent="0.25">
      <c r="A831" s="15"/>
      <c r="B831" s="15"/>
      <c r="C831" s="21"/>
      <c r="D831" s="3" t="str">
        <f>IF(A831="","",VLOOKUP($A831,Produktliste!$A$2:$D$31,2,FALSE))</f>
        <v/>
      </c>
      <c r="E831" s="2" t="str">
        <f>IF(D831="","",VLOOKUP($A831,Produktliste!$A$2:$D$31,3,FALSE))</f>
        <v/>
      </c>
      <c r="F831" s="4" t="str">
        <f>IF(E831="","",VLOOKUP($A831,Produktliste!$A$2:$D$31,4,FALSE)*B831)</f>
        <v/>
      </c>
      <c r="G831" s="17" t="str">
        <f>IF(A831="","",VLOOKUP(A831,Produktliste!A$1:E$100,5,FALSE)-SUMIF($A$2:A831,A831,$B$2:B831))</f>
        <v/>
      </c>
    </row>
    <row r="832" spans="1:7" x14ac:dyDescent="0.25">
      <c r="A832" s="15"/>
      <c r="B832" s="15"/>
      <c r="C832" s="21"/>
      <c r="D832" s="3" t="str">
        <f>IF(A832="","",VLOOKUP($A832,Produktliste!$A$2:$D$31,2,FALSE))</f>
        <v/>
      </c>
      <c r="E832" s="2" t="str">
        <f>IF(D832="","",VLOOKUP($A832,Produktliste!$A$2:$D$31,3,FALSE))</f>
        <v/>
      </c>
      <c r="F832" s="4" t="str">
        <f>IF(E832="","",VLOOKUP($A832,Produktliste!$A$2:$D$31,4,FALSE)*B832)</f>
        <v/>
      </c>
      <c r="G832" s="17" t="str">
        <f>IF(A832="","",VLOOKUP(A832,Produktliste!A$1:E$100,5,FALSE)-SUMIF($A$2:A832,A832,$B$2:B832))</f>
        <v/>
      </c>
    </row>
    <row r="833" spans="1:7" x14ac:dyDescent="0.25">
      <c r="A833" s="15"/>
      <c r="B833" s="15"/>
      <c r="C833" s="21"/>
      <c r="D833" s="3" t="str">
        <f>IF(A833="","",VLOOKUP($A833,Produktliste!$A$2:$D$31,2,FALSE))</f>
        <v/>
      </c>
      <c r="E833" s="2" t="str">
        <f>IF(D833="","",VLOOKUP($A833,Produktliste!$A$2:$D$31,3,FALSE))</f>
        <v/>
      </c>
      <c r="F833" s="4" t="str">
        <f>IF(E833="","",VLOOKUP($A833,Produktliste!$A$2:$D$31,4,FALSE)*B833)</f>
        <v/>
      </c>
      <c r="G833" s="17" t="str">
        <f>IF(A833="","",VLOOKUP(A833,Produktliste!A$1:E$100,5,FALSE)-SUMIF($A$2:A833,A833,$B$2:B833))</f>
        <v/>
      </c>
    </row>
    <row r="834" spans="1:7" x14ac:dyDescent="0.25">
      <c r="A834" s="15"/>
      <c r="B834" s="15"/>
      <c r="C834" s="21"/>
      <c r="D834" s="3" t="str">
        <f>IF(A834="","",VLOOKUP($A834,Produktliste!$A$2:$D$31,2,FALSE))</f>
        <v/>
      </c>
      <c r="E834" s="2" t="str">
        <f>IF(D834="","",VLOOKUP($A834,Produktliste!$A$2:$D$31,3,FALSE))</f>
        <v/>
      </c>
      <c r="F834" s="4" t="str">
        <f>IF(E834="","",VLOOKUP($A834,Produktliste!$A$2:$D$31,4,FALSE)*B834)</f>
        <v/>
      </c>
      <c r="G834" s="17" t="str">
        <f>IF(A834="","",VLOOKUP(A834,Produktliste!A$1:E$100,5,FALSE)-SUMIF($A$2:A834,A834,$B$2:B834))</f>
        <v/>
      </c>
    </row>
    <row r="835" spans="1:7" x14ac:dyDescent="0.25">
      <c r="A835" s="15"/>
      <c r="B835" s="15"/>
      <c r="C835" s="21"/>
      <c r="D835" s="3" t="str">
        <f>IF(A835="","",VLOOKUP($A835,Produktliste!$A$2:$D$31,2,FALSE))</f>
        <v/>
      </c>
      <c r="E835" s="2" t="str">
        <f>IF(D835="","",VLOOKUP($A835,Produktliste!$A$2:$D$31,3,FALSE))</f>
        <v/>
      </c>
      <c r="F835" s="4" t="str">
        <f>IF(E835="","",VLOOKUP($A835,Produktliste!$A$2:$D$31,4,FALSE)*B835)</f>
        <v/>
      </c>
      <c r="G835" s="17" t="str">
        <f>IF(A835="","",VLOOKUP(A835,Produktliste!A$1:E$100,5,FALSE)-SUMIF($A$2:A835,A835,$B$2:B835))</f>
        <v/>
      </c>
    </row>
    <row r="836" spans="1:7" x14ac:dyDescent="0.25">
      <c r="A836" s="15"/>
      <c r="B836" s="15"/>
      <c r="C836" s="21"/>
      <c r="D836" s="3" t="str">
        <f>IF(A836="","",VLOOKUP($A836,Produktliste!$A$2:$D$31,2,FALSE))</f>
        <v/>
      </c>
      <c r="E836" s="2" t="str">
        <f>IF(D836="","",VLOOKUP($A836,Produktliste!$A$2:$D$31,3,FALSE))</f>
        <v/>
      </c>
      <c r="F836" s="4" t="str">
        <f>IF(E836="","",VLOOKUP($A836,Produktliste!$A$2:$D$31,4,FALSE)*B836)</f>
        <v/>
      </c>
      <c r="G836" s="17" t="str">
        <f>IF(A836="","",VLOOKUP(A836,Produktliste!A$1:E$100,5,FALSE)-SUMIF($A$2:A836,A836,$B$2:B836))</f>
        <v/>
      </c>
    </row>
    <row r="837" spans="1:7" x14ac:dyDescent="0.25">
      <c r="A837" s="15"/>
      <c r="B837" s="15"/>
      <c r="C837" s="21"/>
      <c r="D837" s="3" t="str">
        <f>IF(A837="","",VLOOKUP($A837,Produktliste!$A$2:$D$31,2,FALSE))</f>
        <v/>
      </c>
      <c r="E837" s="2" t="str">
        <f>IF(D837="","",VLOOKUP($A837,Produktliste!$A$2:$D$31,3,FALSE))</f>
        <v/>
      </c>
      <c r="F837" s="4" t="str">
        <f>IF(E837="","",VLOOKUP($A837,Produktliste!$A$2:$D$31,4,FALSE)*B837)</f>
        <v/>
      </c>
      <c r="G837" s="17" t="str">
        <f>IF(A837="","",VLOOKUP(A837,Produktliste!A$1:E$100,5,FALSE)-SUMIF($A$2:A837,A837,$B$2:B837))</f>
        <v/>
      </c>
    </row>
    <row r="838" spans="1:7" x14ac:dyDescent="0.25">
      <c r="A838" s="15"/>
      <c r="B838" s="15"/>
      <c r="C838" s="21"/>
      <c r="D838" s="3" t="str">
        <f>IF(A838="","",VLOOKUP($A838,Produktliste!$A$2:$D$31,2,FALSE))</f>
        <v/>
      </c>
      <c r="E838" s="2" t="str">
        <f>IF(D838="","",VLOOKUP($A838,Produktliste!$A$2:$D$31,3,FALSE))</f>
        <v/>
      </c>
      <c r="F838" s="4" t="str">
        <f>IF(E838="","",VLOOKUP($A838,Produktliste!$A$2:$D$31,4,FALSE)*B838)</f>
        <v/>
      </c>
      <c r="G838" s="17" t="str">
        <f>IF(A838="","",VLOOKUP(A838,Produktliste!A$1:E$100,5,FALSE)-SUMIF($A$2:A838,A838,$B$2:B838))</f>
        <v/>
      </c>
    </row>
    <row r="839" spans="1:7" x14ac:dyDescent="0.25">
      <c r="A839" s="15"/>
      <c r="B839" s="15"/>
      <c r="C839" s="21"/>
      <c r="D839" s="3" t="str">
        <f>IF(A839="","",VLOOKUP($A839,Produktliste!$A$2:$D$31,2,FALSE))</f>
        <v/>
      </c>
      <c r="E839" s="2" t="str">
        <f>IF(D839="","",VLOOKUP($A839,Produktliste!$A$2:$D$31,3,FALSE))</f>
        <v/>
      </c>
      <c r="F839" s="4" t="str">
        <f>IF(E839="","",VLOOKUP($A839,Produktliste!$A$2:$D$31,4,FALSE)*B839)</f>
        <v/>
      </c>
      <c r="G839" s="17" t="str">
        <f>IF(A839="","",VLOOKUP(A839,Produktliste!A$1:E$100,5,FALSE)-SUMIF($A$2:A839,A839,$B$2:B839))</f>
        <v/>
      </c>
    </row>
    <row r="840" spans="1:7" x14ac:dyDescent="0.25">
      <c r="A840" s="15"/>
      <c r="B840" s="15"/>
      <c r="C840" s="21"/>
      <c r="D840" s="3" t="str">
        <f>IF(A840="","",VLOOKUP($A840,Produktliste!$A$2:$D$31,2,FALSE))</f>
        <v/>
      </c>
      <c r="E840" s="2" t="str">
        <f>IF(D840="","",VLOOKUP($A840,Produktliste!$A$2:$D$31,3,FALSE))</f>
        <v/>
      </c>
      <c r="F840" s="4" t="str">
        <f>IF(E840="","",VLOOKUP($A840,Produktliste!$A$2:$D$31,4,FALSE)*B840)</f>
        <v/>
      </c>
      <c r="G840" s="17" t="str">
        <f>IF(A840="","",VLOOKUP(A840,Produktliste!A$1:E$100,5,FALSE)-SUMIF($A$2:A840,A840,$B$2:B840))</f>
        <v/>
      </c>
    </row>
    <row r="841" spans="1:7" x14ac:dyDescent="0.25">
      <c r="A841" s="15"/>
      <c r="B841" s="15"/>
      <c r="C841" s="21"/>
      <c r="D841" s="3" t="str">
        <f>IF(A841="","",VLOOKUP($A841,Produktliste!$A$2:$D$31,2,FALSE))</f>
        <v/>
      </c>
      <c r="E841" s="2" t="str">
        <f>IF(D841="","",VLOOKUP($A841,Produktliste!$A$2:$D$31,3,FALSE))</f>
        <v/>
      </c>
      <c r="F841" s="4" t="str">
        <f>IF(E841="","",VLOOKUP($A841,Produktliste!$A$2:$D$31,4,FALSE)*B841)</f>
        <v/>
      </c>
      <c r="G841" s="17" t="str">
        <f>IF(A841="","",VLOOKUP(A841,Produktliste!A$1:E$100,5,FALSE)-SUMIF($A$2:A841,A841,$B$2:B841))</f>
        <v/>
      </c>
    </row>
    <row r="842" spans="1:7" x14ac:dyDescent="0.25">
      <c r="A842" s="15"/>
      <c r="B842" s="15"/>
      <c r="C842" s="21"/>
      <c r="D842" s="3" t="str">
        <f>IF(A842="","",VLOOKUP($A842,Produktliste!$A$2:$D$31,2,FALSE))</f>
        <v/>
      </c>
      <c r="E842" s="2" t="str">
        <f>IF(D842="","",VLOOKUP($A842,Produktliste!$A$2:$D$31,3,FALSE))</f>
        <v/>
      </c>
      <c r="F842" s="4" t="str">
        <f>IF(E842="","",VLOOKUP($A842,Produktliste!$A$2:$D$31,4,FALSE)*B842)</f>
        <v/>
      </c>
      <c r="G842" s="17" t="str">
        <f>IF(A842="","",VLOOKUP(A842,Produktliste!A$1:E$100,5,FALSE)-SUMIF($A$2:A842,A842,$B$2:B842))</f>
        <v/>
      </c>
    </row>
    <row r="843" spans="1:7" x14ac:dyDescent="0.25">
      <c r="A843" s="15"/>
      <c r="B843" s="15"/>
      <c r="C843" s="21"/>
      <c r="D843" s="3" t="str">
        <f>IF(A843="","",VLOOKUP($A843,Produktliste!$A$2:$D$31,2,FALSE))</f>
        <v/>
      </c>
      <c r="E843" s="2" t="str">
        <f>IF(D843="","",VLOOKUP($A843,Produktliste!$A$2:$D$31,3,FALSE))</f>
        <v/>
      </c>
      <c r="F843" s="4" t="str">
        <f>IF(E843="","",VLOOKUP($A843,Produktliste!$A$2:$D$31,4,FALSE)*B843)</f>
        <v/>
      </c>
      <c r="G843" s="17" t="str">
        <f>IF(A843="","",VLOOKUP(A843,Produktliste!A$1:E$100,5,FALSE)-SUMIF($A$2:A843,A843,$B$2:B843))</f>
        <v/>
      </c>
    </row>
    <row r="844" spans="1:7" x14ac:dyDescent="0.25">
      <c r="A844" s="15"/>
      <c r="B844" s="15"/>
      <c r="C844" s="21"/>
      <c r="D844" s="3" t="str">
        <f>IF(A844="","",VLOOKUP($A844,Produktliste!$A$2:$D$31,2,FALSE))</f>
        <v/>
      </c>
      <c r="E844" s="2" t="str">
        <f>IF(D844="","",VLOOKUP($A844,Produktliste!$A$2:$D$31,3,FALSE))</f>
        <v/>
      </c>
      <c r="F844" s="4" t="str">
        <f>IF(E844="","",VLOOKUP($A844,Produktliste!$A$2:$D$31,4,FALSE)*B844)</f>
        <v/>
      </c>
      <c r="G844" s="17" t="str">
        <f>IF(A844="","",VLOOKUP(A844,Produktliste!A$1:E$100,5,FALSE)-SUMIF($A$2:A844,A844,$B$2:B844))</f>
        <v/>
      </c>
    </row>
    <row r="845" spans="1:7" x14ac:dyDescent="0.25">
      <c r="A845" s="15"/>
      <c r="B845" s="15"/>
      <c r="C845" s="21"/>
      <c r="D845" s="3" t="str">
        <f>IF(A845="","",VLOOKUP($A845,Produktliste!$A$2:$D$31,2,FALSE))</f>
        <v/>
      </c>
      <c r="E845" s="2" t="str">
        <f>IF(D845="","",VLOOKUP($A845,Produktliste!$A$2:$D$31,3,FALSE))</f>
        <v/>
      </c>
      <c r="F845" s="4" t="str">
        <f>IF(E845="","",VLOOKUP($A845,Produktliste!$A$2:$D$31,4,FALSE)*B845)</f>
        <v/>
      </c>
      <c r="G845" s="17" t="str">
        <f>IF(A845="","",VLOOKUP(A845,Produktliste!A$1:E$100,5,FALSE)-SUMIF($A$2:A845,A845,$B$2:B845))</f>
        <v/>
      </c>
    </row>
    <row r="846" spans="1:7" x14ac:dyDescent="0.25">
      <c r="A846" s="15"/>
      <c r="B846" s="15"/>
      <c r="C846" s="21"/>
      <c r="D846" s="3" t="str">
        <f>IF(A846="","",VLOOKUP($A846,Produktliste!$A$2:$D$31,2,FALSE))</f>
        <v/>
      </c>
      <c r="E846" s="2" t="str">
        <f>IF(D846="","",VLOOKUP($A846,Produktliste!$A$2:$D$31,3,FALSE))</f>
        <v/>
      </c>
      <c r="F846" s="4" t="str">
        <f>IF(E846="","",VLOOKUP($A846,Produktliste!$A$2:$D$31,4,FALSE)*B846)</f>
        <v/>
      </c>
      <c r="G846" s="17" t="str">
        <f>IF(A846="","",VLOOKUP(A846,Produktliste!A$1:E$100,5,FALSE)-SUMIF($A$2:A846,A846,$B$2:B846))</f>
        <v/>
      </c>
    </row>
    <row r="847" spans="1:7" x14ac:dyDescent="0.25">
      <c r="A847" s="15"/>
      <c r="B847" s="15"/>
      <c r="C847" s="21"/>
      <c r="D847" s="3" t="str">
        <f>IF(A847="","",VLOOKUP($A847,Produktliste!$A$2:$D$31,2,FALSE))</f>
        <v/>
      </c>
      <c r="E847" s="2" t="str">
        <f>IF(D847="","",VLOOKUP($A847,Produktliste!$A$2:$D$31,3,FALSE))</f>
        <v/>
      </c>
      <c r="F847" s="4" t="str">
        <f>IF(E847="","",VLOOKUP($A847,Produktliste!$A$2:$D$31,4,FALSE)*B847)</f>
        <v/>
      </c>
      <c r="G847" s="17" t="str">
        <f>IF(A847="","",VLOOKUP(A847,Produktliste!A$1:E$100,5,FALSE)-SUMIF($A$2:A847,A847,$B$2:B847))</f>
        <v/>
      </c>
    </row>
    <row r="848" spans="1:7" x14ac:dyDescent="0.25">
      <c r="A848" s="15"/>
      <c r="B848" s="15"/>
      <c r="C848" s="21"/>
      <c r="D848" s="3" t="str">
        <f>IF(A848="","",VLOOKUP($A848,Produktliste!$A$2:$D$31,2,FALSE))</f>
        <v/>
      </c>
      <c r="E848" s="2" t="str">
        <f>IF(D848="","",VLOOKUP($A848,Produktliste!$A$2:$D$31,3,FALSE))</f>
        <v/>
      </c>
      <c r="F848" s="4" t="str">
        <f>IF(E848="","",VLOOKUP($A848,Produktliste!$A$2:$D$31,4,FALSE)*B848)</f>
        <v/>
      </c>
      <c r="G848" s="17" t="str">
        <f>IF(A848="","",VLOOKUP(A848,Produktliste!A$1:E$100,5,FALSE)-SUMIF($A$2:A848,A848,$B$2:B848))</f>
        <v/>
      </c>
    </row>
    <row r="849" spans="1:7" x14ac:dyDescent="0.25">
      <c r="A849" s="15"/>
      <c r="B849" s="15"/>
      <c r="C849" s="21"/>
      <c r="D849" s="3" t="str">
        <f>IF(A849="","",VLOOKUP($A849,Produktliste!$A$2:$D$31,2,FALSE))</f>
        <v/>
      </c>
      <c r="E849" s="2" t="str">
        <f>IF(D849="","",VLOOKUP($A849,Produktliste!$A$2:$D$31,3,FALSE))</f>
        <v/>
      </c>
      <c r="F849" s="4" t="str">
        <f>IF(E849="","",VLOOKUP($A849,Produktliste!$A$2:$D$31,4,FALSE)*B849)</f>
        <v/>
      </c>
      <c r="G849" s="17" t="str">
        <f>IF(A849="","",VLOOKUP(A849,Produktliste!A$1:E$100,5,FALSE)-SUMIF($A$2:A849,A849,$B$2:B849))</f>
        <v/>
      </c>
    </row>
    <row r="850" spans="1:7" x14ac:dyDescent="0.25">
      <c r="A850" s="15"/>
      <c r="B850" s="15"/>
      <c r="C850" s="21"/>
      <c r="D850" s="3" t="str">
        <f>IF(A850="","",VLOOKUP($A850,Produktliste!$A$2:$D$31,2,FALSE))</f>
        <v/>
      </c>
      <c r="E850" s="2" t="str">
        <f>IF(D850="","",VLOOKUP($A850,Produktliste!$A$2:$D$31,3,FALSE))</f>
        <v/>
      </c>
      <c r="F850" s="4" t="str">
        <f>IF(E850="","",VLOOKUP($A850,Produktliste!$A$2:$D$31,4,FALSE)*B850)</f>
        <v/>
      </c>
      <c r="G850" s="17" t="str">
        <f>IF(A850="","",VLOOKUP(A850,Produktliste!A$1:E$100,5,FALSE)-SUMIF($A$2:A850,A850,$B$2:B850))</f>
        <v/>
      </c>
    </row>
    <row r="851" spans="1:7" x14ac:dyDescent="0.25">
      <c r="A851" s="15"/>
      <c r="B851" s="15"/>
      <c r="C851" s="21"/>
      <c r="D851" s="3" t="str">
        <f>IF(A851="","",VLOOKUP($A851,Produktliste!$A$2:$D$31,2,FALSE))</f>
        <v/>
      </c>
      <c r="E851" s="2" t="str">
        <f>IF(D851="","",VLOOKUP($A851,Produktliste!$A$2:$D$31,3,FALSE))</f>
        <v/>
      </c>
      <c r="F851" s="4" t="str">
        <f>IF(E851="","",VLOOKUP($A851,Produktliste!$A$2:$D$31,4,FALSE)*B851)</f>
        <v/>
      </c>
      <c r="G851" s="17" t="str">
        <f>IF(A851="","",VLOOKUP(A851,Produktliste!A$1:E$100,5,FALSE)-SUMIF($A$2:A851,A851,$B$2:B851))</f>
        <v/>
      </c>
    </row>
    <row r="852" spans="1:7" x14ac:dyDescent="0.25">
      <c r="A852" s="15"/>
      <c r="B852" s="15"/>
      <c r="C852" s="21"/>
      <c r="D852" s="3" t="str">
        <f>IF(A852="","",VLOOKUP($A852,Produktliste!$A$2:$D$31,2,FALSE))</f>
        <v/>
      </c>
      <c r="E852" s="2" t="str">
        <f>IF(D852="","",VLOOKUP($A852,Produktliste!$A$2:$D$31,3,FALSE))</f>
        <v/>
      </c>
      <c r="F852" s="4" t="str">
        <f>IF(E852="","",VLOOKUP($A852,Produktliste!$A$2:$D$31,4,FALSE)*B852)</f>
        <v/>
      </c>
      <c r="G852" s="17" t="str">
        <f>IF(A852="","",VLOOKUP(A852,Produktliste!A$1:E$100,5,FALSE)-SUMIF($A$2:A852,A852,$B$2:B852))</f>
        <v/>
      </c>
    </row>
    <row r="853" spans="1:7" x14ac:dyDescent="0.25">
      <c r="A853" s="15"/>
      <c r="B853" s="15"/>
      <c r="C853" s="21"/>
      <c r="D853" s="3" t="str">
        <f>IF(A853="","",VLOOKUP($A853,Produktliste!$A$2:$D$31,2,FALSE))</f>
        <v/>
      </c>
      <c r="E853" s="2" t="str">
        <f>IF(D853="","",VLOOKUP($A853,Produktliste!$A$2:$D$31,3,FALSE))</f>
        <v/>
      </c>
      <c r="F853" s="4" t="str">
        <f>IF(E853="","",VLOOKUP($A853,Produktliste!$A$2:$D$31,4,FALSE)*B853)</f>
        <v/>
      </c>
      <c r="G853" s="17" t="str">
        <f>IF(A853="","",VLOOKUP(A853,Produktliste!A$1:E$100,5,FALSE)-SUMIF($A$2:A853,A853,$B$2:B853))</f>
        <v/>
      </c>
    </row>
    <row r="854" spans="1:7" x14ac:dyDescent="0.25">
      <c r="A854" s="15"/>
      <c r="B854" s="15"/>
      <c r="C854" s="21"/>
      <c r="D854" s="3" t="str">
        <f>IF(A854="","",VLOOKUP($A854,Produktliste!$A$2:$D$31,2,FALSE))</f>
        <v/>
      </c>
      <c r="E854" s="2" t="str">
        <f>IF(D854="","",VLOOKUP($A854,Produktliste!$A$2:$D$31,3,FALSE))</f>
        <v/>
      </c>
      <c r="F854" s="4" t="str">
        <f>IF(E854="","",VLOOKUP($A854,Produktliste!$A$2:$D$31,4,FALSE)*B854)</f>
        <v/>
      </c>
      <c r="G854" s="17" t="str">
        <f>IF(A854="","",VLOOKUP(A854,Produktliste!A$1:E$100,5,FALSE)-SUMIF($A$2:A854,A854,$B$2:B854))</f>
        <v/>
      </c>
    </row>
    <row r="855" spans="1:7" x14ac:dyDescent="0.25">
      <c r="A855" s="15"/>
      <c r="B855" s="15"/>
      <c r="C855" s="21"/>
      <c r="D855" s="3" t="str">
        <f>IF(A855="","",VLOOKUP($A855,Produktliste!$A$2:$D$31,2,FALSE))</f>
        <v/>
      </c>
      <c r="E855" s="2" t="str">
        <f>IF(D855="","",VLOOKUP($A855,Produktliste!$A$2:$D$31,3,FALSE))</f>
        <v/>
      </c>
      <c r="F855" s="4" t="str">
        <f>IF(E855="","",VLOOKUP($A855,Produktliste!$A$2:$D$31,4,FALSE)*B855)</f>
        <v/>
      </c>
      <c r="G855" s="17" t="str">
        <f>IF(A855="","",VLOOKUP(A855,Produktliste!A$1:E$100,5,FALSE)-SUMIF($A$2:A855,A855,$B$2:B855))</f>
        <v/>
      </c>
    </row>
    <row r="856" spans="1:7" x14ac:dyDescent="0.25">
      <c r="A856" s="15"/>
      <c r="B856" s="15"/>
      <c r="C856" s="21"/>
      <c r="D856" s="3" t="str">
        <f>IF(A856="","",VLOOKUP($A856,Produktliste!$A$2:$D$31,2,FALSE))</f>
        <v/>
      </c>
      <c r="E856" s="2" t="str">
        <f>IF(D856="","",VLOOKUP($A856,Produktliste!$A$2:$D$31,3,FALSE))</f>
        <v/>
      </c>
      <c r="F856" s="4" t="str">
        <f>IF(E856="","",VLOOKUP($A856,Produktliste!$A$2:$D$31,4,FALSE)*B856)</f>
        <v/>
      </c>
      <c r="G856" s="17" t="str">
        <f>IF(A856="","",VLOOKUP(A856,Produktliste!A$1:E$100,5,FALSE)-SUMIF($A$2:A856,A856,$B$2:B856))</f>
        <v/>
      </c>
    </row>
    <row r="857" spans="1:7" x14ac:dyDescent="0.25">
      <c r="A857" s="15"/>
      <c r="B857" s="15"/>
      <c r="C857" s="21"/>
      <c r="D857" s="3" t="str">
        <f>IF(A857="","",VLOOKUP($A857,Produktliste!$A$2:$D$31,2,FALSE))</f>
        <v/>
      </c>
      <c r="E857" s="2" t="str">
        <f>IF(D857="","",VLOOKUP($A857,Produktliste!$A$2:$D$31,3,FALSE))</f>
        <v/>
      </c>
      <c r="F857" s="4" t="str">
        <f>IF(E857="","",VLOOKUP($A857,Produktliste!$A$2:$D$31,4,FALSE)*B857)</f>
        <v/>
      </c>
      <c r="G857" s="17" t="str">
        <f>IF(A857="","",VLOOKUP(A857,Produktliste!A$1:E$100,5,FALSE)-SUMIF($A$2:A857,A857,$B$2:B857))</f>
        <v/>
      </c>
    </row>
    <row r="858" spans="1:7" x14ac:dyDescent="0.25">
      <c r="A858" s="15"/>
      <c r="B858" s="15"/>
      <c r="C858" s="21"/>
      <c r="D858" s="3" t="str">
        <f>IF(A858="","",VLOOKUP($A858,Produktliste!$A$2:$D$31,2,FALSE))</f>
        <v/>
      </c>
      <c r="E858" s="2" t="str">
        <f>IF(D858="","",VLOOKUP($A858,Produktliste!$A$2:$D$31,3,FALSE))</f>
        <v/>
      </c>
      <c r="F858" s="4" t="str">
        <f>IF(E858="","",VLOOKUP($A858,Produktliste!$A$2:$D$31,4,FALSE)*B858)</f>
        <v/>
      </c>
      <c r="G858" s="17" t="str">
        <f>IF(A858="","",VLOOKUP(A858,Produktliste!A$1:E$100,5,FALSE)-SUMIF($A$2:A858,A858,$B$2:B858))</f>
        <v/>
      </c>
    </row>
    <row r="859" spans="1:7" x14ac:dyDescent="0.25">
      <c r="A859" s="15"/>
      <c r="B859" s="15"/>
      <c r="C859" s="21"/>
      <c r="D859" s="3" t="str">
        <f>IF(A859="","",VLOOKUP($A859,Produktliste!$A$2:$D$31,2,FALSE))</f>
        <v/>
      </c>
      <c r="E859" s="2" t="str">
        <f>IF(D859="","",VLOOKUP($A859,Produktliste!$A$2:$D$31,3,FALSE))</f>
        <v/>
      </c>
      <c r="F859" s="4" t="str">
        <f>IF(E859="","",VLOOKUP($A859,Produktliste!$A$2:$D$31,4,FALSE)*B859)</f>
        <v/>
      </c>
      <c r="G859" s="17" t="str">
        <f>IF(A859="","",VLOOKUP(A859,Produktliste!A$1:E$100,5,FALSE)-SUMIF($A$2:A859,A859,$B$2:B859))</f>
        <v/>
      </c>
    </row>
    <row r="860" spans="1:7" x14ac:dyDescent="0.25">
      <c r="A860" s="15"/>
      <c r="B860" s="15"/>
      <c r="C860" s="21"/>
      <c r="D860" s="3" t="str">
        <f>IF(A860="","",VLOOKUP($A860,Produktliste!$A$2:$D$31,2,FALSE))</f>
        <v/>
      </c>
      <c r="E860" s="2" t="str">
        <f>IF(D860="","",VLOOKUP($A860,Produktliste!$A$2:$D$31,3,FALSE))</f>
        <v/>
      </c>
      <c r="F860" s="4" t="str">
        <f>IF(E860="","",VLOOKUP($A860,Produktliste!$A$2:$D$31,4,FALSE)*B860)</f>
        <v/>
      </c>
      <c r="G860" s="17" t="str">
        <f>IF(A860="","",VLOOKUP(A860,Produktliste!A$1:E$100,5,FALSE)-SUMIF($A$2:A860,A860,$B$2:B860))</f>
        <v/>
      </c>
    </row>
    <row r="861" spans="1:7" x14ac:dyDescent="0.25">
      <c r="A861" s="15"/>
      <c r="B861" s="15"/>
      <c r="C861" s="21"/>
      <c r="D861" s="3" t="str">
        <f>IF(A861="","",VLOOKUP($A861,Produktliste!$A$2:$D$31,2,FALSE))</f>
        <v/>
      </c>
      <c r="E861" s="2" t="str">
        <f>IF(D861="","",VLOOKUP($A861,Produktliste!$A$2:$D$31,3,FALSE))</f>
        <v/>
      </c>
      <c r="F861" s="4" t="str">
        <f>IF(E861="","",VLOOKUP($A861,Produktliste!$A$2:$D$31,4,FALSE)*B861)</f>
        <v/>
      </c>
      <c r="G861" s="17" t="str">
        <f>IF(A861="","",VLOOKUP(A861,Produktliste!A$1:E$100,5,FALSE)-SUMIF($A$2:A861,A861,$B$2:B861))</f>
        <v/>
      </c>
    </row>
    <row r="862" spans="1:7" x14ac:dyDescent="0.25">
      <c r="A862" s="15"/>
      <c r="B862" s="15"/>
      <c r="C862" s="21"/>
      <c r="D862" s="3" t="str">
        <f>IF(A862="","",VLOOKUP($A862,Produktliste!$A$2:$D$31,2,FALSE))</f>
        <v/>
      </c>
      <c r="E862" s="2" t="str">
        <f>IF(D862="","",VLOOKUP($A862,Produktliste!$A$2:$D$31,3,FALSE))</f>
        <v/>
      </c>
      <c r="F862" s="4" t="str">
        <f>IF(E862="","",VLOOKUP($A862,Produktliste!$A$2:$D$31,4,FALSE)*B862)</f>
        <v/>
      </c>
      <c r="G862" s="17" t="str">
        <f>IF(A862="","",VLOOKUP(A862,Produktliste!A$1:E$100,5,FALSE)-SUMIF($A$2:A862,A862,$B$2:B862))</f>
        <v/>
      </c>
    </row>
    <row r="863" spans="1:7" x14ac:dyDescent="0.25">
      <c r="A863" s="15"/>
      <c r="B863" s="15"/>
      <c r="C863" s="21"/>
      <c r="D863" s="3" t="str">
        <f>IF(A863="","",VLOOKUP($A863,Produktliste!$A$2:$D$31,2,FALSE))</f>
        <v/>
      </c>
      <c r="E863" s="2" t="str">
        <f>IF(D863="","",VLOOKUP($A863,Produktliste!$A$2:$D$31,3,FALSE))</f>
        <v/>
      </c>
      <c r="F863" s="4" t="str">
        <f>IF(E863="","",VLOOKUP($A863,Produktliste!$A$2:$D$31,4,FALSE)*B863)</f>
        <v/>
      </c>
      <c r="G863" s="17" t="str">
        <f>IF(A863="","",VLOOKUP(A863,Produktliste!A$1:E$100,5,FALSE)-SUMIF($A$2:A863,A863,$B$2:B863))</f>
        <v/>
      </c>
    </row>
    <row r="864" spans="1:7" x14ac:dyDescent="0.25">
      <c r="A864" s="15"/>
      <c r="B864" s="15"/>
      <c r="C864" s="21"/>
      <c r="D864" s="3" t="str">
        <f>IF(A864="","",VLOOKUP($A864,Produktliste!$A$2:$D$31,2,FALSE))</f>
        <v/>
      </c>
      <c r="E864" s="2" t="str">
        <f>IF(D864="","",VLOOKUP($A864,Produktliste!$A$2:$D$31,3,FALSE))</f>
        <v/>
      </c>
      <c r="F864" s="4" t="str">
        <f>IF(E864="","",VLOOKUP($A864,Produktliste!$A$2:$D$31,4,FALSE)*B864)</f>
        <v/>
      </c>
      <c r="G864" s="17" t="str">
        <f>IF(A864="","",VLOOKUP(A864,Produktliste!A$1:E$100,5,FALSE)-SUMIF($A$2:A864,A864,$B$2:B864))</f>
        <v/>
      </c>
    </row>
    <row r="865" spans="1:7" x14ac:dyDescent="0.25">
      <c r="A865" s="15"/>
      <c r="B865" s="15"/>
      <c r="C865" s="21"/>
      <c r="D865" s="3" t="str">
        <f>IF(A865="","",VLOOKUP($A865,Produktliste!$A$2:$D$31,2,FALSE))</f>
        <v/>
      </c>
      <c r="E865" s="2" t="str">
        <f>IF(D865="","",VLOOKUP($A865,Produktliste!$A$2:$D$31,3,FALSE))</f>
        <v/>
      </c>
      <c r="F865" s="4" t="str">
        <f>IF(E865="","",VLOOKUP($A865,Produktliste!$A$2:$D$31,4,FALSE)*B865)</f>
        <v/>
      </c>
      <c r="G865" s="17" t="str">
        <f>IF(A865="","",VLOOKUP(A865,Produktliste!A$1:E$100,5,FALSE)-SUMIF($A$2:A865,A865,$B$2:B865))</f>
        <v/>
      </c>
    </row>
    <row r="866" spans="1:7" x14ac:dyDescent="0.25">
      <c r="A866" s="15"/>
      <c r="B866" s="15"/>
      <c r="C866" s="21"/>
      <c r="D866" s="3" t="str">
        <f>IF(A866="","",VLOOKUP($A866,Produktliste!$A$2:$D$31,2,FALSE))</f>
        <v/>
      </c>
      <c r="E866" s="2" t="str">
        <f>IF(D866="","",VLOOKUP($A866,Produktliste!$A$2:$D$31,3,FALSE))</f>
        <v/>
      </c>
      <c r="F866" s="4" t="str">
        <f>IF(E866="","",VLOOKUP($A866,Produktliste!$A$2:$D$31,4,FALSE)*B866)</f>
        <v/>
      </c>
      <c r="G866" s="17" t="str">
        <f>IF(A866="","",VLOOKUP(A866,Produktliste!A$1:E$100,5,FALSE)-SUMIF($A$2:A866,A866,$B$2:B866))</f>
        <v/>
      </c>
    </row>
    <row r="867" spans="1:7" x14ac:dyDescent="0.25">
      <c r="A867" s="15"/>
      <c r="B867" s="15"/>
      <c r="C867" s="21"/>
      <c r="D867" s="3" t="str">
        <f>IF(A867="","",VLOOKUP($A867,Produktliste!$A$2:$D$31,2,FALSE))</f>
        <v/>
      </c>
      <c r="E867" s="2" t="str">
        <f>IF(D867="","",VLOOKUP($A867,Produktliste!$A$2:$D$31,3,FALSE))</f>
        <v/>
      </c>
      <c r="F867" s="4" t="str">
        <f>IF(E867="","",VLOOKUP($A867,Produktliste!$A$2:$D$31,4,FALSE)*B867)</f>
        <v/>
      </c>
      <c r="G867" s="17" t="str">
        <f>IF(A867="","",VLOOKUP(A867,Produktliste!A$1:E$100,5,FALSE)-SUMIF($A$2:A867,A867,$B$2:B867))</f>
        <v/>
      </c>
    </row>
    <row r="868" spans="1:7" x14ac:dyDescent="0.25">
      <c r="A868" s="15"/>
      <c r="B868" s="15"/>
      <c r="C868" s="21"/>
      <c r="D868" s="3" t="str">
        <f>IF(A868="","",VLOOKUP($A868,Produktliste!$A$2:$D$31,2,FALSE))</f>
        <v/>
      </c>
      <c r="E868" s="2" t="str">
        <f>IF(D868="","",VLOOKUP($A868,Produktliste!$A$2:$D$31,3,FALSE))</f>
        <v/>
      </c>
      <c r="F868" s="4" t="str">
        <f>IF(E868="","",VLOOKUP($A868,Produktliste!$A$2:$D$31,4,FALSE)*B868)</f>
        <v/>
      </c>
      <c r="G868" s="17" t="str">
        <f>IF(A868="","",VLOOKUP(A868,Produktliste!A$1:E$100,5,FALSE)-SUMIF($A$2:A868,A868,$B$2:B868))</f>
        <v/>
      </c>
    </row>
    <row r="869" spans="1:7" x14ac:dyDescent="0.25">
      <c r="A869" s="15"/>
      <c r="B869" s="15"/>
      <c r="C869" s="21"/>
      <c r="D869" s="3" t="str">
        <f>IF(A869="","",VLOOKUP($A869,Produktliste!$A$2:$D$31,2,FALSE))</f>
        <v/>
      </c>
      <c r="E869" s="2" t="str">
        <f>IF(D869="","",VLOOKUP($A869,Produktliste!$A$2:$D$31,3,FALSE))</f>
        <v/>
      </c>
      <c r="F869" s="4" t="str">
        <f>IF(E869="","",VLOOKUP($A869,Produktliste!$A$2:$D$31,4,FALSE)*B869)</f>
        <v/>
      </c>
      <c r="G869" s="17" t="str">
        <f>IF(A869="","",VLOOKUP(A869,Produktliste!A$1:E$100,5,FALSE)-SUMIF($A$2:A869,A869,$B$2:B869))</f>
        <v/>
      </c>
    </row>
    <row r="870" spans="1:7" x14ac:dyDescent="0.25">
      <c r="A870" s="15"/>
      <c r="B870" s="15"/>
      <c r="C870" s="21"/>
      <c r="D870" s="3" t="str">
        <f>IF(A870="","",VLOOKUP($A870,Produktliste!$A$2:$D$31,2,FALSE))</f>
        <v/>
      </c>
      <c r="E870" s="2" t="str">
        <f>IF(D870="","",VLOOKUP($A870,Produktliste!$A$2:$D$31,3,FALSE))</f>
        <v/>
      </c>
      <c r="F870" s="4" t="str">
        <f>IF(E870="","",VLOOKUP($A870,Produktliste!$A$2:$D$31,4,FALSE)*B870)</f>
        <v/>
      </c>
      <c r="G870" s="17" t="str">
        <f>IF(A870="","",VLOOKUP(A870,Produktliste!A$1:E$100,5,FALSE)-SUMIF($A$2:A870,A870,$B$2:B870))</f>
        <v/>
      </c>
    </row>
    <row r="871" spans="1:7" x14ac:dyDescent="0.25">
      <c r="A871" s="15"/>
      <c r="B871" s="15"/>
      <c r="C871" s="21"/>
      <c r="D871" s="3" t="str">
        <f>IF(A871="","",VLOOKUP($A871,Produktliste!$A$2:$D$31,2,FALSE))</f>
        <v/>
      </c>
      <c r="E871" s="2" t="str">
        <f>IF(D871="","",VLOOKUP($A871,Produktliste!$A$2:$D$31,3,FALSE))</f>
        <v/>
      </c>
      <c r="F871" s="4" t="str">
        <f>IF(E871="","",VLOOKUP($A871,Produktliste!$A$2:$D$31,4,FALSE)*B871)</f>
        <v/>
      </c>
      <c r="G871" s="17" t="str">
        <f>IF(A871="","",VLOOKUP(A871,Produktliste!A$1:E$100,5,FALSE)-SUMIF($A$2:A871,A871,$B$2:B871))</f>
        <v/>
      </c>
    </row>
    <row r="872" spans="1:7" x14ac:dyDescent="0.25">
      <c r="A872" s="15"/>
      <c r="B872" s="15"/>
      <c r="C872" s="21"/>
      <c r="D872" s="3" t="str">
        <f>IF(A872="","",VLOOKUP($A872,Produktliste!$A$2:$D$31,2,FALSE))</f>
        <v/>
      </c>
      <c r="E872" s="2" t="str">
        <f>IF(D872="","",VLOOKUP($A872,Produktliste!$A$2:$D$31,3,FALSE))</f>
        <v/>
      </c>
      <c r="F872" s="4" t="str">
        <f>IF(E872="","",VLOOKUP($A872,Produktliste!$A$2:$D$31,4,FALSE)*B872)</f>
        <v/>
      </c>
      <c r="G872" s="17" t="str">
        <f>IF(A872="","",VLOOKUP(A872,Produktliste!A$1:E$100,5,FALSE)-SUMIF($A$2:A872,A872,$B$2:B872))</f>
        <v/>
      </c>
    </row>
    <row r="873" spans="1:7" x14ac:dyDescent="0.25">
      <c r="A873" s="15"/>
      <c r="B873" s="15"/>
      <c r="C873" s="21"/>
      <c r="D873" s="3" t="str">
        <f>IF(A873="","",VLOOKUP($A873,Produktliste!$A$2:$D$31,2,FALSE))</f>
        <v/>
      </c>
      <c r="E873" s="2" t="str">
        <f>IF(D873="","",VLOOKUP($A873,Produktliste!$A$2:$D$31,3,FALSE))</f>
        <v/>
      </c>
      <c r="F873" s="4" t="str">
        <f>IF(E873="","",VLOOKUP($A873,Produktliste!$A$2:$D$31,4,FALSE)*B873)</f>
        <v/>
      </c>
      <c r="G873" s="17" t="str">
        <f>IF(A873="","",VLOOKUP(A873,Produktliste!A$1:E$100,5,FALSE)-SUMIF($A$2:A873,A873,$B$2:B873))</f>
        <v/>
      </c>
    </row>
    <row r="874" spans="1:7" x14ac:dyDescent="0.25">
      <c r="A874" s="15"/>
      <c r="B874" s="15"/>
      <c r="C874" s="21"/>
      <c r="D874" s="3" t="str">
        <f>IF(A874="","",VLOOKUP($A874,Produktliste!$A$2:$D$31,2,FALSE))</f>
        <v/>
      </c>
      <c r="E874" s="2" t="str">
        <f>IF(D874="","",VLOOKUP($A874,Produktliste!$A$2:$D$31,3,FALSE))</f>
        <v/>
      </c>
      <c r="F874" s="4" t="str">
        <f>IF(E874="","",VLOOKUP($A874,Produktliste!$A$2:$D$31,4,FALSE)*B874)</f>
        <v/>
      </c>
      <c r="G874" s="17" t="str">
        <f>IF(A874="","",VLOOKUP(A874,Produktliste!A$1:E$100,5,FALSE)-SUMIF($A$2:A874,A874,$B$2:B874))</f>
        <v/>
      </c>
    </row>
    <row r="875" spans="1:7" x14ac:dyDescent="0.25">
      <c r="A875" s="15"/>
      <c r="B875" s="15"/>
      <c r="C875" s="21"/>
      <c r="D875" s="3" t="str">
        <f>IF(A875="","",VLOOKUP($A875,Produktliste!$A$2:$D$31,2,FALSE))</f>
        <v/>
      </c>
      <c r="E875" s="2" t="str">
        <f>IF(D875="","",VLOOKUP($A875,Produktliste!$A$2:$D$31,3,FALSE))</f>
        <v/>
      </c>
      <c r="F875" s="4" t="str">
        <f>IF(E875="","",VLOOKUP($A875,Produktliste!$A$2:$D$31,4,FALSE)*B875)</f>
        <v/>
      </c>
      <c r="G875" s="17" t="str">
        <f>IF(A875="","",VLOOKUP(A875,Produktliste!A$1:E$100,5,FALSE)-SUMIF($A$2:A875,A875,$B$2:B875))</f>
        <v/>
      </c>
    </row>
    <row r="876" spans="1:7" x14ac:dyDescent="0.25">
      <c r="A876" s="15"/>
      <c r="B876" s="15"/>
      <c r="C876" s="21"/>
      <c r="D876" s="3" t="str">
        <f>IF(A876="","",VLOOKUP($A876,Produktliste!$A$2:$D$31,2,FALSE))</f>
        <v/>
      </c>
      <c r="E876" s="2" t="str">
        <f>IF(D876="","",VLOOKUP($A876,Produktliste!$A$2:$D$31,3,FALSE))</f>
        <v/>
      </c>
      <c r="F876" s="4" t="str">
        <f>IF(E876="","",VLOOKUP($A876,Produktliste!$A$2:$D$31,4,FALSE)*B876)</f>
        <v/>
      </c>
      <c r="G876" s="17" t="str">
        <f>IF(A876="","",VLOOKUP(A876,Produktliste!A$1:E$100,5,FALSE)-SUMIF($A$2:A876,A876,$B$2:B876))</f>
        <v/>
      </c>
    </row>
    <row r="877" spans="1:7" x14ac:dyDescent="0.25">
      <c r="A877" s="15"/>
      <c r="B877" s="15"/>
      <c r="C877" s="21"/>
      <c r="D877" s="3" t="str">
        <f>IF(A877="","",VLOOKUP($A877,Produktliste!$A$2:$D$31,2,FALSE))</f>
        <v/>
      </c>
      <c r="E877" s="2" t="str">
        <f>IF(D877="","",VLOOKUP($A877,Produktliste!$A$2:$D$31,3,FALSE))</f>
        <v/>
      </c>
      <c r="F877" s="4" t="str">
        <f>IF(E877="","",VLOOKUP($A877,Produktliste!$A$2:$D$31,4,FALSE)*B877)</f>
        <v/>
      </c>
      <c r="G877" s="17" t="str">
        <f>IF(A877="","",VLOOKUP(A877,Produktliste!A$1:E$100,5,FALSE)-SUMIF($A$2:A877,A877,$B$2:B877))</f>
        <v/>
      </c>
    </row>
    <row r="878" spans="1:7" x14ac:dyDescent="0.25">
      <c r="A878" s="15"/>
      <c r="B878" s="15"/>
      <c r="C878" s="21"/>
      <c r="D878" s="3" t="str">
        <f>IF(A878="","",VLOOKUP($A878,Produktliste!$A$2:$D$31,2,FALSE))</f>
        <v/>
      </c>
      <c r="E878" s="2" t="str">
        <f>IF(D878="","",VLOOKUP($A878,Produktliste!$A$2:$D$31,3,FALSE))</f>
        <v/>
      </c>
      <c r="F878" s="4" t="str">
        <f>IF(E878="","",VLOOKUP($A878,Produktliste!$A$2:$D$31,4,FALSE)*B878)</f>
        <v/>
      </c>
      <c r="G878" s="17" t="str">
        <f>IF(A878="","",VLOOKUP(A878,Produktliste!A$1:E$100,5,FALSE)-SUMIF($A$2:A878,A878,$B$2:B878))</f>
        <v/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pane ySplit="1" topLeftCell="A2" activePane="bottomLeft" state="frozen"/>
      <selection pane="bottomLeft" activeCell="G2" sqref="G2"/>
    </sheetView>
  </sheetViews>
  <sheetFormatPr defaultColWidth="8.85546875" defaultRowHeight="15" x14ac:dyDescent="0.25"/>
  <cols>
    <col min="1" max="1" width="10.85546875" style="6" bestFit="1" customWidth="1"/>
    <col min="2" max="2" width="11.140625" style="5" bestFit="1" customWidth="1"/>
    <col min="3" max="3" width="12.42578125" style="5" bestFit="1" customWidth="1"/>
    <col min="4" max="4" width="8.85546875" style="7"/>
    <col min="5" max="5" width="8" style="19" bestFit="1" customWidth="1"/>
    <col min="6" max="6" width="14.140625" bestFit="1" customWidth="1"/>
    <col min="9" max="9" width="19.42578125" bestFit="1" customWidth="1"/>
    <col min="10" max="10" width="12.85546875" bestFit="1" customWidth="1"/>
  </cols>
  <sheetData>
    <row r="1" spans="1:10" x14ac:dyDescent="0.25">
      <c r="A1" s="1" t="s">
        <v>16</v>
      </c>
      <c r="B1" s="1" t="s">
        <v>4</v>
      </c>
      <c r="C1" s="1" t="s">
        <v>1</v>
      </c>
      <c r="D1" s="11" t="s">
        <v>0</v>
      </c>
      <c r="E1" s="18" t="s">
        <v>14</v>
      </c>
      <c r="F1" s="24" t="s">
        <v>24</v>
      </c>
    </row>
    <row r="2" spans="1:10" x14ac:dyDescent="0.25">
      <c r="A2" s="8">
        <v>10</v>
      </c>
      <c r="B2" s="9" t="s">
        <v>5</v>
      </c>
      <c r="C2" s="9" t="s">
        <v>18</v>
      </c>
      <c r="D2" s="10">
        <v>425</v>
      </c>
      <c r="E2" s="19">
        <v>1</v>
      </c>
      <c r="F2" s="26">
        <f>E2-SUMIFS('Udlevering af uniform'!B:B,'Udlevering af uniform'!A:A,A2)</f>
        <v>1</v>
      </c>
      <c r="G2" s="26"/>
    </row>
    <row r="3" spans="1:10" x14ac:dyDescent="0.25">
      <c r="A3" s="6">
        <v>11</v>
      </c>
      <c r="B3" s="5" t="s">
        <v>5</v>
      </c>
      <c r="C3" s="5" t="s">
        <v>19</v>
      </c>
      <c r="D3" s="7">
        <v>425</v>
      </c>
      <c r="E3" s="19">
        <v>9</v>
      </c>
      <c r="F3" s="26">
        <f>E3-SUMIFS('Udlevering af uniform'!B:B,'Udlevering af uniform'!A:A,A3)</f>
        <v>9</v>
      </c>
      <c r="G3" s="26"/>
      <c r="I3" s="1" t="s">
        <v>25</v>
      </c>
      <c r="J3" s="25">
        <f>SUMPRODUCT(D:D,F:F)/SUM(F:F)*SUM(F:F)</f>
        <v>55120</v>
      </c>
    </row>
    <row r="4" spans="1:10" x14ac:dyDescent="0.25">
      <c r="A4" s="6">
        <v>12</v>
      </c>
      <c r="B4" s="5" t="s">
        <v>5</v>
      </c>
      <c r="C4" s="5" t="s">
        <v>20</v>
      </c>
      <c r="D4" s="7">
        <v>425</v>
      </c>
      <c r="E4" s="19">
        <v>8</v>
      </c>
      <c r="F4" s="26">
        <f>E4-SUMIFS('Udlevering af uniform'!B:B,'Udlevering af uniform'!A:A,A4)</f>
        <v>8</v>
      </c>
      <c r="G4" s="26"/>
    </row>
    <row r="5" spans="1:10" x14ac:dyDescent="0.25">
      <c r="A5" s="6">
        <v>13</v>
      </c>
      <c r="B5" s="5" t="s">
        <v>5</v>
      </c>
      <c r="C5" s="5" t="s">
        <v>21</v>
      </c>
      <c r="D5" s="7">
        <v>425</v>
      </c>
      <c r="E5" s="19">
        <v>7</v>
      </c>
      <c r="F5" s="26">
        <f>E5-SUMIFS('Udlevering af uniform'!B:B,'Udlevering af uniform'!A:A,A5)</f>
        <v>7</v>
      </c>
      <c r="G5" s="26"/>
    </row>
    <row r="6" spans="1:10" x14ac:dyDescent="0.25">
      <c r="A6" s="6">
        <v>14</v>
      </c>
      <c r="B6" s="5" t="s">
        <v>5</v>
      </c>
      <c r="C6" s="5" t="s">
        <v>22</v>
      </c>
      <c r="D6" s="7">
        <v>425</v>
      </c>
      <c r="E6" s="19">
        <v>10</v>
      </c>
      <c r="F6" s="26">
        <f>E6-SUMIFS('Udlevering af uniform'!B:B,'Udlevering af uniform'!A:A,A6)</f>
        <v>10</v>
      </c>
      <c r="G6" s="26"/>
    </row>
    <row r="7" spans="1:10" x14ac:dyDescent="0.25">
      <c r="A7" s="6">
        <v>15</v>
      </c>
      <c r="B7" s="5" t="s">
        <v>5</v>
      </c>
      <c r="C7" s="5" t="s">
        <v>23</v>
      </c>
      <c r="D7" s="7">
        <v>425</v>
      </c>
      <c r="E7" s="19">
        <v>2</v>
      </c>
      <c r="F7" s="26">
        <f>E7-SUMIFS('Udlevering af uniform'!B:B,'Udlevering af uniform'!A:A,A7)</f>
        <v>2</v>
      </c>
      <c r="G7" s="26"/>
    </row>
    <row r="8" spans="1:10" x14ac:dyDescent="0.25">
      <c r="F8" s="26">
        <f>E8-SUMIFS('Udlevering af uniform'!B:B,'Udlevering af uniform'!A:A,A8)</f>
        <v>0</v>
      </c>
      <c r="G8" s="26"/>
    </row>
    <row r="9" spans="1:10" x14ac:dyDescent="0.25">
      <c r="A9" s="6">
        <v>20</v>
      </c>
      <c r="B9" s="5" t="s">
        <v>6</v>
      </c>
      <c r="C9" s="5" t="s">
        <v>18</v>
      </c>
      <c r="D9" s="7">
        <v>425</v>
      </c>
      <c r="E9" s="19">
        <v>100</v>
      </c>
      <c r="F9" s="26">
        <f>E9-SUMIFS('Udlevering af uniform'!B:B,'Udlevering af uniform'!A:A,A9)</f>
        <v>85</v>
      </c>
      <c r="G9" s="26"/>
    </row>
    <row r="10" spans="1:10" x14ac:dyDescent="0.25">
      <c r="A10" s="6">
        <v>21</v>
      </c>
      <c r="B10" s="5" t="s">
        <v>6</v>
      </c>
      <c r="D10" s="7">
        <v>425</v>
      </c>
      <c r="F10" s="26">
        <f>E10-SUMIFS('Udlevering af uniform'!B:B,'Udlevering af uniform'!A:A,A10)</f>
        <v>0</v>
      </c>
      <c r="G10" s="26"/>
    </row>
    <row r="11" spans="1:10" x14ac:dyDescent="0.25">
      <c r="A11" s="6">
        <v>22</v>
      </c>
      <c r="B11" s="5" t="s">
        <v>6</v>
      </c>
      <c r="D11" s="7">
        <v>425</v>
      </c>
      <c r="F11" s="26">
        <f>E11-SUMIFS('Udlevering af uniform'!B:B,'Udlevering af uniform'!A:A,A11)</f>
        <v>0</v>
      </c>
      <c r="G11" s="26"/>
    </row>
    <row r="12" spans="1:10" x14ac:dyDescent="0.25">
      <c r="A12" s="6">
        <v>23</v>
      </c>
      <c r="B12" s="5" t="s">
        <v>6</v>
      </c>
      <c r="D12" s="7">
        <v>425</v>
      </c>
      <c r="F12" s="26">
        <f>E12-SUMIFS('Udlevering af uniform'!B:B,'Udlevering af uniform'!A:A,A12)</f>
        <v>0</v>
      </c>
      <c r="G12" s="26"/>
    </row>
    <row r="13" spans="1:10" x14ac:dyDescent="0.25">
      <c r="A13" s="6">
        <v>24</v>
      </c>
      <c r="B13" s="5" t="s">
        <v>6</v>
      </c>
      <c r="D13" s="7">
        <v>425</v>
      </c>
      <c r="F13" s="26">
        <f>E13-SUMIFS('Udlevering af uniform'!B:B,'Udlevering af uniform'!A:A,A13)</f>
        <v>0</v>
      </c>
      <c r="G13" s="26"/>
    </row>
    <row r="14" spans="1:10" x14ac:dyDescent="0.25">
      <c r="A14" s="6">
        <v>25</v>
      </c>
      <c r="B14" s="5" t="s">
        <v>6</v>
      </c>
      <c r="D14" s="7">
        <v>425</v>
      </c>
      <c r="F14" s="26">
        <f>E14-SUMIFS('Udlevering af uniform'!B:B,'Udlevering af uniform'!A:A,A14)</f>
        <v>0</v>
      </c>
      <c r="G14" s="26"/>
    </row>
    <row r="15" spans="1:10" x14ac:dyDescent="0.25">
      <c r="F15" s="26">
        <f>E15-SUMIFS('Udlevering af uniform'!B:B,'Udlevering af uniform'!A:A,A15)</f>
        <v>0</v>
      </c>
      <c r="G15" s="26"/>
    </row>
    <row r="16" spans="1:10" x14ac:dyDescent="0.25">
      <c r="A16" s="6">
        <v>30</v>
      </c>
      <c r="B16" s="5" t="s">
        <v>7</v>
      </c>
      <c r="C16" s="5" t="s">
        <v>10</v>
      </c>
      <c r="D16" s="7">
        <v>545</v>
      </c>
      <c r="F16" s="26">
        <f>E16-SUMIFS('Udlevering af uniform'!B:B,'Udlevering af uniform'!A:A,A16)</f>
        <v>0</v>
      </c>
      <c r="G16" s="26"/>
    </row>
    <row r="17" spans="1:7" x14ac:dyDescent="0.25">
      <c r="A17" s="6">
        <v>31</v>
      </c>
      <c r="B17" s="5" t="s">
        <v>7</v>
      </c>
      <c r="C17" s="5" t="s">
        <v>11</v>
      </c>
      <c r="D17" s="7">
        <v>545</v>
      </c>
      <c r="F17" s="26">
        <f>E17-SUMIFS('Udlevering af uniform'!B:B,'Udlevering af uniform'!A:A,A17)</f>
        <v>0</v>
      </c>
      <c r="G17" s="26"/>
    </row>
    <row r="18" spans="1:7" x14ac:dyDescent="0.25">
      <c r="A18" s="6">
        <v>32</v>
      </c>
      <c r="B18" s="5" t="s">
        <v>7</v>
      </c>
      <c r="C18" s="5" t="s">
        <v>12</v>
      </c>
      <c r="D18" s="7">
        <v>545</v>
      </c>
      <c r="E18" s="19">
        <v>4</v>
      </c>
      <c r="F18" s="26">
        <f>E18-SUMIFS('Udlevering af uniform'!B:B,'Udlevering af uniform'!A:A,A18)</f>
        <v>4</v>
      </c>
      <c r="G18" s="26"/>
    </row>
    <row r="19" spans="1:7" x14ac:dyDescent="0.25">
      <c r="A19" s="6">
        <v>33</v>
      </c>
      <c r="B19" s="5" t="s">
        <v>7</v>
      </c>
      <c r="C19" s="5" t="s">
        <v>13</v>
      </c>
      <c r="D19" s="7">
        <v>545</v>
      </c>
      <c r="E19" s="19">
        <v>2</v>
      </c>
      <c r="F19" s="26">
        <f>E19-SUMIFS('Udlevering af uniform'!B:B,'Udlevering af uniform'!A:A,A19)</f>
        <v>2</v>
      </c>
      <c r="G19" s="26"/>
    </row>
    <row r="20" spans="1:7" x14ac:dyDescent="0.25">
      <c r="A20" s="6">
        <v>34</v>
      </c>
      <c r="B20" s="5" t="s">
        <v>7</v>
      </c>
      <c r="D20" s="7">
        <v>545</v>
      </c>
      <c r="F20" s="26">
        <f>E20-SUMIFS('Udlevering af uniform'!B:B,'Udlevering af uniform'!A:A,A20)</f>
        <v>0</v>
      </c>
      <c r="G20" s="26"/>
    </row>
    <row r="21" spans="1:7" x14ac:dyDescent="0.25">
      <c r="A21" s="6">
        <v>35</v>
      </c>
      <c r="B21" s="5" t="s">
        <v>7</v>
      </c>
      <c r="D21" s="7">
        <v>545</v>
      </c>
      <c r="F21" s="26">
        <f>E21-SUMIFS('Udlevering af uniform'!B:B,'Udlevering af uniform'!A:A,A21)</f>
        <v>0</v>
      </c>
      <c r="G21" s="26"/>
    </row>
    <row r="22" spans="1:7" x14ac:dyDescent="0.25">
      <c r="F22" s="26">
        <f>E22-SUMIFS('Udlevering af uniform'!B:B,'Udlevering af uniform'!A:A,A22)</f>
        <v>0</v>
      </c>
      <c r="G22" s="26"/>
    </row>
    <row r="23" spans="1:7" x14ac:dyDescent="0.25">
      <c r="A23" s="6">
        <v>40</v>
      </c>
      <c r="B23" s="5" t="s">
        <v>9</v>
      </c>
      <c r="C23" s="5" t="s">
        <v>10</v>
      </c>
      <c r="D23" s="7">
        <v>142.75</v>
      </c>
      <c r="F23" s="26">
        <f>E23-SUMIFS('Udlevering af uniform'!B:B,'Udlevering af uniform'!A:A,A23)</f>
        <v>0</v>
      </c>
      <c r="G23" s="26"/>
    </row>
    <row r="24" spans="1:7" x14ac:dyDescent="0.25">
      <c r="A24" s="6">
        <v>41</v>
      </c>
      <c r="B24" s="5" t="s">
        <v>9</v>
      </c>
      <c r="C24" s="5" t="s">
        <v>11</v>
      </c>
      <c r="D24" s="7">
        <v>142.75</v>
      </c>
      <c r="F24" s="26">
        <f>E24-SUMIFS('Udlevering af uniform'!B:B,'Udlevering af uniform'!A:A,A24)</f>
        <v>0</v>
      </c>
      <c r="G24" s="26"/>
    </row>
    <row r="25" spans="1:7" x14ac:dyDescent="0.25">
      <c r="A25" s="6">
        <v>42</v>
      </c>
      <c r="B25" s="5" t="s">
        <v>9</v>
      </c>
      <c r="C25" s="5" t="s">
        <v>12</v>
      </c>
      <c r="D25" s="7">
        <v>142.75</v>
      </c>
      <c r="F25" s="26">
        <f>E25-SUMIFS('Udlevering af uniform'!B:B,'Udlevering af uniform'!A:A,A25)</f>
        <v>0</v>
      </c>
      <c r="G25" s="26"/>
    </row>
    <row r="26" spans="1:7" x14ac:dyDescent="0.25">
      <c r="A26" s="6">
        <v>43</v>
      </c>
      <c r="B26" s="5" t="s">
        <v>9</v>
      </c>
      <c r="C26" s="5" t="s">
        <v>13</v>
      </c>
      <c r="D26" s="7">
        <v>142.75</v>
      </c>
      <c r="F26" s="26">
        <f>E26-SUMIFS('Udlevering af uniform'!B:B,'Udlevering af uniform'!A:A,A26)</f>
        <v>0</v>
      </c>
    </row>
    <row r="27" spans="1:7" x14ac:dyDescent="0.25">
      <c r="A27" s="6">
        <v>44</v>
      </c>
      <c r="B27" s="5" t="s">
        <v>9</v>
      </c>
      <c r="D27" s="7">
        <v>142.75</v>
      </c>
      <c r="F27" s="26">
        <f>E27-SUMIFS('Udlevering af uniform'!B:B,'Udlevering af uniform'!A:A,A27)</f>
        <v>0</v>
      </c>
    </row>
    <row r="28" spans="1:7" x14ac:dyDescent="0.25">
      <c r="A28" s="6">
        <v>45</v>
      </c>
      <c r="B28" s="5" t="s">
        <v>9</v>
      </c>
      <c r="D28" s="7">
        <v>142.75</v>
      </c>
      <c r="F28" s="26">
        <f>E28-SUMIFS('Udlevering af uniform'!B:B,'Udlevering af uniform'!A:A,A28)</f>
        <v>0</v>
      </c>
    </row>
    <row r="29" spans="1:7" x14ac:dyDescent="0.25">
      <c r="F29" s="26">
        <f>E29-SUMIFS('Udlevering af uniform'!B:B,'Udlevering af uniform'!A:A,A29)</f>
        <v>0</v>
      </c>
    </row>
    <row r="30" spans="1:7" x14ac:dyDescent="0.25">
      <c r="A30" s="6">
        <v>50</v>
      </c>
      <c r="B30" s="5" t="s">
        <v>8</v>
      </c>
      <c r="C30" s="5" t="s">
        <v>10</v>
      </c>
      <c r="D30" s="7">
        <v>136.75</v>
      </c>
      <c r="F30" s="26">
        <f>E30-SUMIFS('Udlevering af uniform'!B:B,'Udlevering af uniform'!A:A,A30)</f>
        <v>0</v>
      </c>
    </row>
    <row r="31" spans="1:7" x14ac:dyDescent="0.25">
      <c r="A31" s="6">
        <v>51</v>
      </c>
      <c r="B31" s="5" t="s">
        <v>8</v>
      </c>
      <c r="C31" s="5" t="s">
        <v>11</v>
      </c>
      <c r="D31" s="7">
        <v>136.75</v>
      </c>
      <c r="F31" s="26">
        <f>E31-SUMIFS('Udlevering af uniform'!B:B,'Udlevering af uniform'!A:A,A31)</f>
        <v>0</v>
      </c>
    </row>
    <row r="32" spans="1:7" x14ac:dyDescent="0.25">
      <c r="A32" s="6">
        <v>52</v>
      </c>
      <c r="B32" s="5" t="s">
        <v>8</v>
      </c>
      <c r="C32" s="5" t="s">
        <v>12</v>
      </c>
      <c r="D32" s="7">
        <v>136.75</v>
      </c>
      <c r="F32" s="26">
        <f>E32-SUMIFS('Udlevering af uniform'!B:B,'Udlevering af uniform'!A:A,A32)</f>
        <v>0</v>
      </c>
    </row>
    <row r="33" spans="1:6" x14ac:dyDescent="0.25">
      <c r="A33" s="6">
        <v>53</v>
      </c>
      <c r="B33" s="5" t="s">
        <v>8</v>
      </c>
      <c r="C33" s="5" t="s">
        <v>13</v>
      </c>
      <c r="D33" s="7">
        <v>136.75</v>
      </c>
      <c r="F33" s="26">
        <f>E33-SUMIFS('Udlevering af uniform'!B:B,'Udlevering af uniform'!A:A,A33)</f>
        <v>0</v>
      </c>
    </row>
    <row r="34" spans="1:6" x14ac:dyDescent="0.25">
      <c r="A34" s="6">
        <v>54</v>
      </c>
      <c r="B34" s="5" t="s">
        <v>8</v>
      </c>
      <c r="D34" s="7">
        <v>136.75</v>
      </c>
      <c r="F34" s="26">
        <f>E34-SUMIFS('Udlevering af uniform'!B:B,'Udlevering af uniform'!A:A,A34)</f>
        <v>0</v>
      </c>
    </row>
    <row r="35" spans="1:6" x14ac:dyDescent="0.25">
      <c r="A35" s="6">
        <v>55</v>
      </c>
      <c r="B35" s="5" t="s">
        <v>8</v>
      </c>
      <c r="D35" s="7">
        <v>136.75</v>
      </c>
      <c r="F35" s="26">
        <f>E35-SUMIFS('Udlevering af uniform'!B:B,'Udlevering af uniform'!A:A,A35)</f>
        <v>0</v>
      </c>
    </row>
    <row r="36" spans="1:6" x14ac:dyDescent="0.25">
      <c r="F36" s="26">
        <f>E36-SUMIFS('Udlevering af uniform'!B:B,'Udlevering af uniform'!A:A,A36)</f>
        <v>0</v>
      </c>
    </row>
    <row r="37" spans="1:6" x14ac:dyDescent="0.25">
      <c r="A37" s="6">
        <v>60</v>
      </c>
      <c r="B37" s="5" t="s">
        <v>2</v>
      </c>
      <c r="C37" s="5" t="s">
        <v>10</v>
      </c>
      <c r="D37" s="7">
        <v>65.75</v>
      </c>
      <c r="F37" s="26">
        <f>E37-SUMIFS('Udlevering af uniform'!B:B,'Udlevering af uniform'!A:A,A37)</f>
        <v>0</v>
      </c>
    </row>
    <row r="38" spans="1:6" x14ac:dyDescent="0.25">
      <c r="A38" s="6">
        <v>61</v>
      </c>
      <c r="B38" s="5" t="s">
        <v>2</v>
      </c>
      <c r="C38" s="5" t="s">
        <v>11</v>
      </c>
      <c r="D38" s="7">
        <v>65.75</v>
      </c>
      <c r="F38" s="26">
        <f>E38-SUMIFS('Udlevering af uniform'!B:B,'Udlevering af uniform'!A:A,A38)</f>
        <v>0</v>
      </c>
    </row>
    <row r="39" spans="1:6" x14ac:dyDescent="0.25">
      <c r="A39" s="6">
        <v>62</v>
      </c>
      <c r="B39" s="5" t="s">
        <v>2</v>
      </c>
      <c r="C39" s="5" t="s">
        <v>12</v>
      </c>
      <c r="D39" s="7">
        <v>65.75</v>
      </c>
      <c r="F39" s="26">
        <f>E39-SUMIFS('Udlevering af uniform'!B:B,'Udlevering af uniform'!A:A,A39)</f>
        <v>0</v>
      </c>
    </row>
    <row r="40" spans="1:6" x14ac:dyDescent="0.25">
      <c r="A40" s="6">
        <v>63</v>
      </c>
      <c r="B40" s="5" t="s">
        <v>2</v>
      </c>
      <c r="C40" s="5" t="s">
        <v>13</v>
      </c>
      <c r="D40" s="7">
        <v>65.75</v>
      </c>
      <c r="F40" s="26">
        <f>E40-SUMIFS('Udlevering af uniform'!B:B,'Udlevering af uniform'!A:A,A40)</f>
        <v>0</v>
      </c>
    </row>
    <row r="41" spans="1:6" x14ac:dyDescent="0.25">
      <c r="A41" s="6">
        <v>64</v>
      </c>
      <c r="B41" s="5" t="s">
        <v>2</v>
      </c>
      <c r="D41" s="7">
        <v>65.75</v>
      </c>
      <c r="F41" s="26">
        <f>E41-SUMIFS('Udlevering af uniform'!B:B,'Udlevering af uniform'!A:A,A41)</f>
        <v>0</v>
      </c>
    </row>
    <row r="42" spans="1:6" x14ac:dyDescent="0.25">
      <c r="A42" s="6">
        <v>65</v>
      </c>
      <c r="B42" s="5" t="s">
        <v>2</v>
      </c>
      <c r="D42" s="7">
        <v>65.75</v>
      </c>
      <c r="F42" s="26">
        <f>E42-SUMIFS('Udlevering af uniform'!B:B,'Udlevering af uniform'!A:A,A42)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Udlevering af uniform</vt:lpstr>
      <vt:lpstr>Produktliste</vt:lpstr>
    </vt:vector>
  </TitlesOfParts>
  <Company>Excel-regneark.dk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Thustrup Mortensen</dc:creator>
  <cp:lastModifiedBy>Allan Thustrup Mortensen</cp:lastModifiedBy>
  <dcterms:created xsi:type="dcterms:W3CDTF">2010-04-12T19:37:04Z</dcterms:created>
  <dcterms:modified xsi:type="dcterms:W3CDTF">2016-02-24T08:50:19Z</dcterms:modified>
</cp:coreProperties>
</file>