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mariehviid/Google Drev/0 DOKUMENTARKIV/Forældreråd Johannes klasse/"/>
    </mc:Choice>
  </mc:AlternateContent>
  <xr:revisionPtr revIDLastSave="0" documentId="13_ncr:1_{E77BDEE1-2079-5549-A221-8B21AC1EAB00}" xr6:coauthVersionLast="36" xr6:coauthVersionMax="36" xr10:uidLastSave="{00000000-0000-0000-0000-000000000000}"/>
  <bookViews>
    <workbookView xWindow="280" yWindow="460" windowWidth="27300" windowHeight="16680" activeTab="1" xr2:uid="{00000000-000D-0000-FFFF-FFFF00000000}"/>
  </bookViews>
  <sheets>
    <sheet name="Navneliste" sheetId="1" r:id="rId1"/>
    <sheet name="Plan til forældre" sheetId="2" r:id="rId2"/>
    <sheet name="Tjek værter" sheetId="4" r:id="rId3"/>
    <sheet name="Tjek grupper" sheetId="3" r:id="rId4"/>
  </sheets>
  <definedNames>
    <definedName name="_xlnm.Print_Area" localSheetId="1">'Plan til forældre'!$B$1:$G$76</definedName>
  </definedNames>
  <calcPr calcId="181029"/>
</workbook>
</file>

<file path=xl/calcChain.xml><?xml version="1.0" encoding="utf-8"?>
<calcChain xmlns="http://schemas.openxmlformats.org/spreadsheetml/2006/main">
  <c r="Z6" i="3" l="1"/>
  <c r="Z36" i="3" s="1"/>
  <c r="Y6" i="3"/>
  <c r="Y36" i="3" s="1"/>
  <c r="X6" i="3"/>
  <c r="X27" i="3" s="1"/>
  <c r="W6" i="3"/>
  <c r="W36" i="3" s="1"/>
  <c r="V6" i="3"/>
  <c r="V26" i="3" s="1"/>
  <c r="U6" i="3"/>
  <c r="U36" i="3" s="1"/>
  <c r="T6" i="3"/>
  <c r="T29" i="3" s="1"/>
  <c r="S6" i="3"/>
  <c r="S23" i="3" s="1"/>
  <c r="R6" i="3"/>
  <c r="R36" i="3" s="1"/>
  <c r="Q6" i="3"/>
  <c r="Q36" i="3" s="1"/>
  <c r="X36" i="3"/>
  <c r="P6" i="3"/>
  <c r="P36" i="3" s="1"/>
  <c r="O6" i="3"/>
  <c r="O30" i="3" s="1"/>
  <c r="N6" i="3"/>
  <c r="N36" i="3" s="1"/>
  <c r="M6" i="3"/>
  <c r="M36" i="3" s="1"/>
  <c r="L6" i="3"/>
  <c r="L36" i="3" s="1"/>
  <c r="K6" i="3"/>
  <c r="K31" i="3" s="1"/>
  <c r="J6" i="3"/>
  <c r="J36" i="3" s="1"/>
  <c r="I6" i="3"/>
  <c r="I36" i="3" s="1"/>
  <c r="H6" i="3"/>
  <c r="H36" i="3" s="1"/>
  <c r="G6" i="3"/>
  <c r="G30" i="3" s="1"/>
  <c r="F6" i="3"/>
  <c r="F36" i="3" s="1"/>
  <c r="E6" i="3"/>
  <c r="E22" i="3" s="1"/>
  <c r="D6" i="3"/>
  <c r="D36" i="3" s="1"/>
  <c r="C6" i="3"/>
  <c r="C31" i="3" s="1"/>
  <c r="B6" i="3"/>
  <c r="B31" i="3" s="1"/>
  <c r="Y75" i="2"/>
  <c r="X75" i="2"/>
  <c r="W75" i="2"/>
  <c r="V75" i="2"/>
  <c r="U75" i="2"/>
  <c r="T75" i="2"/>
  <c r="S75" i="2"/>
  <c r="R75" i="2"/>
  <c r="Q75" i="2"/>
  <c r="P75" i="2"/>
  <c r="Y74" i="2"/>
  <c r="X74" i="2"/>
  <c r="W74" i="2"/>
  <c r="V74" i="2"/>
  <c r="U74" i="2"/>
  <c r="T74" i="2"/>
  <c r="S74" i="2"/>
  <c r="R74" i="2"/>
  <c r="Q74" i="2"/>
  <c r="P74" i="2"/>
  <c r="Y73" i="2"/>
  <c r="X73" i="2"/>
  <c r="W73" i="2"/>
  <c r="V73" i="2"/>
  <c r="U73" i="2"/>
  <c r="T73" i="2"/>
  <c r="S73" i="2"/>
  <c r="R73" i="2"/>
  <c r="Q73" i="2"/>
  <c r="P73" i="2"/>
  <c r="Y72" i="2"/>
  <c r="X72" i="2"/>
  <c r="W72" i="2"/>
  <c r="V72" i="2"/>
  <c r="U72" i="2"/>
  <c r="T72" i="2"/>
  <c r="S72" i="2"/>
  <c r="R72" i="2"/>
  <c r="Q72" i="2"/>
  <c r="P72" i="2"/>
  <c r="Y71" i="2"/>
  <c r="X71" i="2"/>
  <c r="W71" i="2"/>
  <c r="V71" i="2"/>
  <c r="U71" i="2"/>
  <c r="T71" i="2"/>
  <c r="S71" i="2"/>
  <c r="R71" i="2"/>
  <c r="Q71" i="2"/>
  <c r="P71" i="2"/>
  <c r="Y70" i="2"/>
  <c r="X70" i="2"/>
  <c r="W70" i="2"/>
  <c r="V70" i="2"/>
  <c r="U70" i="2"/>
  <c r="T70" i="2"/>
  <c r="S70" i="2"/>
  <c r="R70" i="2"/>
  <c r="Q70" i="2"/>
  <c r="P70" i="2"/>
  <c r="Y65" i="2"/>
  <c r="X65" i="2"/>
  <c r="W65" i="2"/>
  <c r="V65" i="2"/>
  <c r="U65" i="2"/>
  <c r="T65" i="2"/>
  <c r="S65" i="2"/>
  <c r="R65" i="2"/>
  <c r="Q65" i="2"/>
  <c r="P65" i="2"/>
  <c r="Y64" i="2"/>
  <c r="X64" i="2"/>
  <c r="W64" i="2"/>
  <c r="V64" i="2"/>
  <c r="U64" i="2"/>
  <c r="T64" i="2"/>
  <c r="S64" i="2"/>
  <c r="R64" i="2"/>
  <c r="Q64" i="2"/>
  <c r="P64" i="2"/>
  <c r="Y63" i="2"/>
  <c r="X63" i="2"/>
  <c r="W63" i="2"/>
  <c r="V63" i="2"/>
  <c r="U63" i="2"/>
  <c r="T63" i="2"/>
  <c r="S63" i="2"/>
  <c r="R63" i="2"/>
  <c r="Q63" i="2"/>
  <c r="P63" i="2"/>
  <c r="Y62" i="2"/>
  <c r="X62" i="2"/>
  <c r="W62" i="2"/>
  <c r="V62" i="2"/>
  <c r="U62" i="2"/>
  <c r="T62" i="2"/>
  <c r="S62" i="2"/>
  <c r="R62" i="2"/>
  <c r="Q62" i="2"/>
  <c r="P62" i="2"/>
  <c r="Y61" i="2"/>
  <c r="X61" i="2"/>
  <c r="W61" i="2"/>
  <c r="V61" i="2"/>
  <c r="U61" i="2"/>
  <c r="T61" i="2"/>
  <c r="S61" i="2"/>
  <c r="R61" i="2"/>
  <c r="Q61" i="2"/>
  <c r="P61" i="2"/>
  <c r="Y60" i="2"/>
  <c r="X60" i="2"/>
  <c r="W60" i="2"/>
  <c r="V60" i="2"/>
  <c r="U60" i="2"/>
  <c r="T60" i="2"/>
  <c r="S60" i="2"/>
  <c r="R60" i="2"/>
  <c r="Q60" i="2"/>
  <c r="P60" i="2"/>
  <c r="Y56" i="2"/>
  <c r="X56" i="2"/>
  <c r="W56" i="2"/>
  <c r="V56" i="2"/>
  <c r="U56" i="2"/>
  <c r="T56" i="2"/>
  <c r="S56" i="2"/>
  <c r="R56" i="2"/>
  <c r="Q56" i="2"/>
  <c r="P56" i="2"/>
  <c r="Y55" i="2"/>
  <c r="X55" i="2"/>
  <c r="W55" i="2"/>
  <c r="V55" i="2"/>
  <c r="U55" i="2"/>
  <c r="T55" i="2"/>
  <c r="S55" i="2"/>
  <c r="R55" i="2"/>
  <c r="Q55" i="2"/>
  <c r="P55" i="2"/>
  <c r="Y54" i="2"/>
  <c r="X54" i="2"/>
  <c r="W54" i="2"/>
  <c r="V54" i="2"/>
  <c r="U54" i="2"/>
  <c r="T54" i="2"/>
  <c r="S54" i="2"/>
  <c r="R54" i="2"/>
  <c r="Q54" i="2"/>
  <c r="P54" i="2"/>
  <c r="Y53" i="2"/>
  <c r="X53" i="2"/>
  <c r="W53" i="2"/>
  <c r="V53" i="2"/>
  <c r="U53" i="2"/>
  <c r="T53" i="2"/>
  <c r="S53" i="2"/>
  <c r="R53" i="2"/>
  <c r="Q53" i="2"/>
  <c r="P53" i="2"/>
  <c r="Y52" i="2"/>
  <c r="X52" i="2"/>
  <c r="W52" i="2"/>
  <c r="V52" i="2"/>
  <c r="U52" i="2"/>
  <c r="T52" i="2"/>
  <c r="S52" i="2"/>
  <c r="R52" i="2"/>
  <c r="Q52" i="2"/>
  <c r="P52" i="2"/>
  <c r="Y51" i="2"/>
  <c r="X51" i="2"/>
  <c r="W51" i="2"/>
  <c r="V51" i="2"/>
  <c r="U51" i="2"/>
  <c r="T51" i="2"/>
  <c r="S51" i="2"/>
  <c r="R51" i="2"/>
  <c r="Q51" i="2"/>
  <c r="P51" i="2"/>
  <c r="Y47" i="2"/>
  <c r="X47" i="2"/>
  <c r="W47" i="2"/>
  <c r="V47" i="2"/>
  <c r="U47" i="2"/>
  <c r="T47" i="2"/>
  <c r="S47" i="2"/>
  <c r="R47" i="2"/>
  <c r="Q47" i="2"/>
  <c r="P47" i="2"/>
  <c r="Y46" i="2"/>
  <c r="X46" i="2"/>
  <c r="W46" i="2"/>
  <c r="V46" i="2"/>
  <c r="U46" i="2"/>
  <c r="T46" i="2"/>
  <c r="S46" i="2"/>
  <c r="R46" i="2"/>
  <c r="Q46" i="2"/>
  <c r="P46" i="2"/>
  <c r="Y45" i="2"/>
  <c r="X45" i="2"/>
  <c r="W45" i="2"/>
  <c r="V45" i="2"/>
  <c r="U45" i="2"/>
  <c r="T45" i="2"/>
  <c r="S45" i="2"/>
  <c r="R45" i="2"/>
  <c r="Q45" i="2"/>
  <c r="P45" i="2"/>
  <c r="Y44" i="2"/>
  <c r="X44" i="2"/>
  <c r="W44" i="2"/>
  <c r="V44" i="2"/>
  <c r="U44" i="2"/>
  <c r="T44" i="2"/>
  <c r="S44" i="2"/>
  <c r="R44" i="2"/>
  <c r="Q44" i="2"/>
  <c r="P44" i="2"/>
  <c r="Y43" i="2"/>
  <c r="X43" i="2"/>
  <c r="W43" i="2"/>
  <c r="V43" i="2"/>
  <c r="U43" i="2"/>
  <c r="T43" i="2"/>
  <c r="S43" i="2"/>
  <c r="R43" i="2"/>
  <c r="Q43" i="2"/>
  <c r="P43" i="2"/>
  <c r="Y42" i="2"/>
  <c r="X42" i="2"/>
  <c r="W42" i="2"/>
  <c r="V42" i="2"/>
  <c r="U42" i="2"/>
  <c r="T42" i="2"/>
  <c r="S42" i="2"/>
  <c r="R42" i="2"/>
  <c r="Q42" i="2"/>
  <c r="P42" i="2"/>
  <c r="Y38" i="2"/>
  <c r="X38" i="2"/>
  <c r="W38" i="2"/>
  <c r="V38" i="2"/>
  <c r="U38" i="2"/>
  <c r="T38" i="2"/>
  <c r="S38" i="2"/>
  <c r="R38" i="2"/>
  <c r="Q38" i="2"/>
  <c r="P38" i="2"/>
  <c r="Y37" i="2"/>
  <c r="X37" i="2"/>
  <c r="W37" i="2"/>
  <c r="V37" i="2"/>
  <c r="U37" i="2"/>
  <c r="T37" i="2"/>
  <c r="S37" i="2"/>
  <c r="R37" i="2"/>
  <c r="Q37" i="2"/>
  <c r="P37" i="2"/>
  <c r="Y36" i="2"/>
  <c r="X36" i="2"/>
  <c r="W36" i="2"/>
  <c r="V36" i="2"/>
  <c r="U36" i="2"/>
  <c r="T36" i="2"/>
  <c r="S36" i="2"/>
  <c r="R36" i="2"/>
  <c r="Q36" i="2"/>
  <c r="P36" i="2"/>
  <c r="Y35" i="2"/>
  <c r="X35" i="2"/>
  <c r="W35" i="2"/>
  <c r="V35" i="2"/>
  <c r="U35" i="2"/>
  <c r="T35" i="2"/>
  <c r="S35" i="2"/>
  <c r="R35" i="2"/>
  <c r="Q35" i="2"/>
  <c r="P35" i="2"/>
  <c r="Y34" i="2"/>
  <c r="X34" i="2"/>
  <c r="W34" i="2"/>
  <c r="V34" i="2"/>
  <c r="U34" i="2"/>
  <c r="T34" i="2"/>
  <c r="S34" i="2"/>
  <c r="R34" i="2"/>
  <c r="Q34" i="2"/>
  <c r="P34" i="2"/>
  <c r="Y33" i="2"/>
  <c r="X33" i="2"/>
  <c r="W33" i="2"/>
  <c r="V33" i="2"/>
  <c r="U33" i="2"/>
  <c r="T33" i="2"/>
  <c r="S33" i="2"/>
  <c r="R33" i="2"/>
  <c r="Q33" i="2"/>
  <c r="P33" i="2"/>
  <c r="Y29" i="2"/>
  <c r="X29" i="2"/>
  <c r="W29" i="2"/>
  <c r="V29" i="2"/>
  <c r="U29" i="2"/>
  <c r="T29" i="2"/>
  <c r="S29" i="2"/>
  <c r="R29" i="2"/>
  <c r="Q29" i="2"/>
  <c r="P29" i="2"/>
  <c r="Y28" i="2"/>
  <c r="X28" i="2"/>
  <c r="W28" i="2"/>
  <c r="V28" i="2"/>
  <c r="U28" i="2"/>
  <c r="T28" i="2"/>
  <c r="S28" i="2"/>
  <c r="R28" i="2"/>
  <c r="Q28" i="2"/>
  <c r="P28" i="2"/>
  <c r="Y27" i="2"/>
  <c r="X27" i="2"/>
  <c r="W27" i="2"/>
  <c r="V27" i="2"/>
  <c r="U27" i="2"/>
  <c r="T27" i="2"/>
  <c r="S27" i="2"/>
  <c r="R27" i="2"/>
  <c r="Q27" i="2"/>
  <c r="P27" i="2"/>
  <c r="Y26" i="2"/>
  <c r="X26" i="2"/>
  <c r="W26" i="2"/>
  <c r="V26" i="2"/>
  <c r="U26" i="2"/>
  <c r="T26" i="2"/>
  <c r="S26" i="2"/>
  <c r="R26" i="2"/>
  <c r="Q26" i="2"/>
  <c r="P26" i="2"/>
  <c r="Y25" i="2"/>
  <c r="X25" i="2"/>
  <c r="W25" i="2"/>
  <c r="V25" i="2"/>
  <c r="U25" i="2"/>
  <c r="T25" i="2"/>
  <c r="S25" i="2"/>
  <c r="R25" i="2"/>
  <c r="Q25" i="2"/>
  <c r="P25" i="2"/>
  <c r="Y24" i="2"/>
  <c r="X24" i="2"/>
  <c r="W24" i="2"/>
  <c r="V24" i="2"/>
  <c r="U24" i="2"/>
  <c r="T24" i="2"/>
  <c r="S24" i="2"/>
  <c r="R24" i="2"/>
  <c r="Q24" i="2"/>
  <c r="P24" i="2"/>
  <c r="Y20" i="2"/>
  <c r="X20" i="2"/>
  <c r="W20" i="2"/>
  <c r="V20" i="2"/>
  <c r="U20" i="2"/>
  <c r="T20" i="2"/>
  <c r="S20" i="2"/>
  <c r="R20" i="2"/>
  <c r="Q20" i="2"/>
  <c r="P20" i="2"/>
  <c r="Y19" i="2"/>
  <c r="X19" i="2"/>
  <c r="W19" i="2"/>
  <c r="V19" i="2"/>
  <c r="U19" i="2"/>
  <c r="T19" i="2"/>
  <c r="S19" i="2"/>
  <c r="R19" i="2"/>
  <c r="Q19" i="2"/>
  <c r="P19" i="2"/>
  <c r="Y18" i="2"/>
  <c r="X18" i="2"/>
  <c r="W18" i="2"/>
  <c r="V18" i="2"/>
  <c r="U18" i="2"/>
  <c r="T18" i="2"/>
  <c r="S18" i="2"/>
  <c r="R18" i="2"/>
  <c r="Q18" i="2"/>
  <c r="P18" i="2"/>
  <c r="Y17" i="2"/>
  <c r="X17" i="2"/>
  <c r="W17" i="2"/>
  <c r="V17" i="2"/>
  <c r="U17" i="2"/>
  <c r="T17" i="2"/>
  <c r="S17" i="2"/>
  <c r="R17" i="2"/>
  <c r="Q17" i="2"/>
  <c r="P17" i="2"/>
  <c r="Y16" i="2"/>
  <c r="X16" i="2"/>
  <c r="W16" i="2"/>
  <c r="V16" i="2"/>
  <c r="U16" i="2"/>
  <c r="T16" i="2"/>
  <c r="S16" i="2"/>
  <c r="R16" i="2"/>
  <c r="Q16" i="2"/>
  <c r="P16" i="2"/>
  <c r="Y15" i="2"/>
  <c r="X15" i="2"/>
  <c r="W15" i="2"/>
  <c r="V15" i="2"/>
  <c r="U15" i="2"/>
  <c r="T15" i="2"/>
  <c r="S15" i="2"/>
  <c r="R15" i="2"/>
  <c r="Q15" i="2"/>
  <c r="P15" i="2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K36" i="3"/>
  <c r="A37" i="3"/>
  <c r="Z30" i="3"/>
  <c r="Z28" i="3"/>
  <c r="X28" i="3"/>
  <c r="Z27" i="3"/>
  <c r="W27" i="3"/>
  <c r="X26" i="3"/>
  <c r="W26" i="3"/>
  <c r="Z25" i="3"/>
  <c r="X25" i="3"/>
  <c r="W25" i="3"/>
  <c r="V25" i="3"/>
  <c r="X24" i="3"/>
  <c r="W24" i="3"/>
  <c r="V24" i="3"/>
  <c r="U24" i="3"/>
  <c r="R24" i="3"/>
  <c r="Z23" i="3"/>
  <c r="X23" i="3"/>
  <c r="W23" i="3"/>
  <c r="V23" i="3"/>
  <c r="Z22" i="3"/>
  <c r="Y22" i="3"/>
  <c r="X22" i="3"/>
  <c r="V22" i="3"/>
  <c r="R22" i="3"/>
  <c r="X31" i="3"/>
  <c r="V31" i="3"/>
  <c r="U31" i="3"/>
  <c r="R31" i="3"/>
  <c r="Q31" i="3"/>
  <c r="I31" i="3"/>
  <c r="X30" i="3"/>
  <c r="W30" i="3"/>
  <c r="V30" i="3"/>
  <c r="R30" i="3"/>
  <c r="K30" i="3"/>
  <c r="I30" i="3"/>
  <c r="V29" i="3"/>
  <c r="R29" i="3"/>
  <c r="K29" i="3"/>
  <c r="C29" i="3"/>
  <c r="V28" i="3"/>
  <c r="R28" i="3"/>
  <c r="Q28" i="3"/>
  <c r="K28" i="3"/>
  <c r="I28" i="3"/>
  <c r="C28" i="3"/>
  <c r="R27" i="3"/>
  <c r="K27" i="3"/>
  <c r="J27" i="3"/>
  <c r="I27" i="3"/>
  <c r="H27" i="3"/>
  <c r="R26" i="3"/>
  <c r="P26" i="3"/>
  <c r="R25" i="3"/>
  <c r="K25" i="3"/>
  <c r="J25" i="3"/>
  <c r="I25" i="3"/>
  <c r="F25" i="3"/>
  <c r="C25" i="3"/>
  <c r="P24" i="3"/>
  <c r="K24" i="3"/>
  <c r="J24" i="3"/>
  <c r="I24" i="3"/>
  <c r="F24" i="3"/>
  <c r="K23" i="3"/>
  <c r="I23" i="3"/>
  <c r="H23" i="3"/>
  <c r="C23" i="3"/>
  <c r="K22" i="3"/>
  <c r="I22" i="3"/>
  <c r="H22" i="3"/>
  <c r="G22" i="3"/>
  <c r="C22" i="3"/>
  <c r="Z21" i="3"/>
  <c r="X21" i="3"/>
  <c r="W21" i="3"/>
  <c r="V21" i="3"/>
  <c r="R21" i="3"/>
  <c r="J21" i="3"/>
  <c r="I21" i="3"/>
  <c r="C21" i="3"/>
  <c r="Z20" i="3"/>
  <c r="X20" i="3"/>
  <c r="W20" i="3"/>
  <c r="V20" i="3"/>
  <c r="R20" i="3"/>
  <c r="K20" i="3"/>
  <c r="J20" i="3"/>
  <c r="I20" i="3"/>
  <c r="C20" i="3"/>
  <c r="B27" i="3"/>
  <c r="B26" i="3"/>
  <c r="B25" i="3"/>
  <c r="B24" i="3"/>
  <c r="Z19" i="3"/>
  <c r="Y19" i="3"/>
  <c r="X19" i="3"/>
  <c r="W19" i="3"/>
  <c r="V19" i="3"/>
  <c r="U19" i="3"/>
  <c r="R19" i="3"/>
  <c r="K19" i="3"/>
  <c r="J19" i="3"/>
  <c r="I19" i="3"/>
  <c r="H19" i="3"/>
  <c r="C19" i="3"/>
  <c r="Z18" i="3"/>
  <c r="X18" i="3"/>
  <c r="W18" i="3"/>
  <c r="V18" i="3"/>
  <c r="R18" i="3"/>
  <c r="P18" i="3"/>
  <c r="O18" i="3"/>
  <c r="K18" i="3"/>
  <c r="J18" i="3"/>
  <c r="I18" i="3"/>
  <c r="C18" i="3"/>
  <c r="B18" i="3"/>
  <c r="Z17" i="3"/>
  <c r="X17" i="3"/>
  <c r="W17" i="3"/>
  <c r="V17" i="3"/>
  <c r="R17" i="3"/>
  <c r="Q17" i="3"/>
  <c r="P17" i="3"/>
  <c r="K17" i="3"/>
  <c r="I17" i="3"/>
  <c r="C17" i="3"/>
  <c r="B17" i="3"/>
  <c r="Z16" i="3"/>
  <c r="Y16" i="3"/>
  <c r="X16" i="3"/>
  <c r="W16" i="3"/>
  <c r="V16" i="3"/>
  <c r="R16" i="3"/>
  <c r="J16" i="3"/>
  <c r="I16" i="3"/>
  <c r="H16" i="3"/>
  <c r="C16" i="3"/>
  <c r="Z15" i="3"/>
  <c r="X15" i="3"/>
  <c r="W15" i="3"/>
  <c r="V15" i="3"/>
  <c r="R15" i="3"/>
  <c r="Q15" i="3"/>
  <c r="K15" i="3"/>
  <c r="I15" i="3"/>
  <c r="H15" i="3"/>
  <c r="F15" i="3"/>
  <c r="C15" i="3"/>
  <c r="B15" i="3"/>
  <c r="Z14" i="3"/>
  <c r="Y14" i="3"/>
  <c r="X14" i="3"/>
  <c r="W14" i="3"/>
  <c r="V14" i="3"/>
  <c r="U14" i="3"/>
  <c r="R14" i="3"/>
  <c r="Q14" i="3"/>
  <c r="P14" i="3"/>
  <c r="K14" i="3"/>
  <c r="H14" i="3"/>
  <c r="F14" i="3"/>
  <c r="C14" i="3"/>
  <c r="B14" i="3"/>
  <c r="Z13" i="3"/>
  <c r="Y13" i="3"/>
  <c r="X13" i="3"/>
  <c r="W13" i="3"/>
  <c r="V13" i="3"/>
  <c r="R13" i="3"/>
  <c r="P13" i="3"/>
  <c r="O13" i="3"/>
  <c r="K13" i="3"/>
  <c r="J13" i="3"/>
  <c r="I13" i="3"/>
  <c r="F13" i="3"/>
  <c r="C13" i="3"/>
  <c r="Z12" i="3"/>
  <c r="Y12" i="3"/>
  <c r="X12" i="3"/>
  <c r="W12" i="3"/>
  <c r="V12" i="3"/>
  <c r="U12" i="3"/>
  <c r="R12" i="3"/>
  <c r="Q12" i="3"/>
  <c r="K12" i="3"/>
  <c r="J12" i="3"/>
  <c r="I12" i="3"/>
  <c r="C12" i="3"/>
  <c r="B12" i="3"/>
  <c r="Z11" i="3"/>
  <c r="Y11" i="3"/>
  <c r="X11" i="3"/>
  <c r="W11" i="3"/>
  <c r="V11" i="3"/>
  <c r="R11" i="3"/>
  <c r="Q11" i="3"/>
  <c r="P11" i="3"/>
  <c r="K11" i="3"/>
  <c r="J11" i="3"/>
  <c r="I11" i="3"/>
  <c r="C11" i="3"/>
  <c r="B11" i="3"/>
  <c r="Z10" i="3"/>
  <c r="Y10" i="3"/>
  <c r="X10" i="3"/>
  <c r="W10" i="3"/>
  <c r="V10" i="3"/>
  <c r="R10" i="3"/>
  <c r="Q10" i="3"/>
  <c r="P10" i="3"/>
  <c r="K10" i="3"/>
  <c r="J10" i="3"/>
  <c r="I10" i="3"/>
  <c r="C10" i="3"/>
  <c r="B10" i="3"/>
  <c r="Z9" i="3"/>
  <c r="Y9" i="3"/>
  <c r="X9" i="3"/>
  <c r="W9" i="3"/>
  <c r="V9" i="3"/>
  <c r="R9" i="3"/>
  <c r="Q9" i="3"/>
  <c r="K9" i="3"/>
  <c r="J9" i="3"/>
  <c r="I9" i="3"/>
  <c r="C9" i="3"/>
  <c r="B9" i="3"/>
  <c r="Z8" i="3"/>
  <c r="Y8" i="3"/>
  <c r="X8" i="3"/>
  <c r="W8" i="3"/>
  <c r="V8" i="3"/>
  <c r="U8" i="3"/>
  <c r="R8" i="3"/>
  <c r="Q8" i="3"/>
  <c r="K8" i="3"/>
  <c r="J8" i="3"/>
  <c r="I8" i="3"/>
  <c r="H8" i="3"/>
  <c r="F8" i="3"/>
  <c r="B8" i="3"/>
  <c r="Z7" i="3"/>
  <c r="Y7" i="3"/>
  <c r="X7" i="3"/>
  <c r="W7" i="3"/>
  <c r="V7" i="3"/>
  <c r="R7" i="3"/>
  <c r="Q7" i="3"/>
  <c r="P7" i="3"/>
  <c r="K7" i="3"/>
  <c r="J7" i="3"/>
  <c r="I7" i="3"/>
  <c r="H7" i="3"/>
  <c r="C7" i="3"/>
  <c r="Y11" i="2"/>
  <c r="X11" i="2"/>
  <c r="W11" i="2"/>
  <c r="V11" i="2"/>
  <c r="U11" i="2"/>
  <c r="T11" i="2"/>
  <c r="S11" i="2"/>
  <c r="R11" i="2"/>
  <c r="Q11" i="2"/>
  <c r="P11" i="2"/>
  <c r="Y10" i="2"/>
  <c r="X10" i="2"/>
  <c r="W10" i="2"/>
  <c r="V10" i="2"/>
  <c r="U10" i="2"/>
  <c r="T10" i="2"/>
  <c r="S10" i="2"/>
  <c r="R10" i="2"/>
  <c r="Q10" i="2"/>
  <c r="P10" i="2"/>
  <c r="Y9" i="2"/>
  <c r="X9" i="2"/>
  <c r="W9" i="2"/>
  <c r="V9" i="2"/>
  <c r="U9" i="2"/>
  <c r="T9" i="2"/>
  <c r="S9" i="2"/>
  <c r="R9" i="2"/>
  <c r="Q9" i="2"/>
  <c r="P9" i="2"/>
  <c r="Y8" i="2"/>
  <c r="X8" i="2"/>
  <c r="W8" i="2"/>
  <c r="V8" i="2"/>
  <c r="U8" i="2"/>
  <c r="T8" i="2"/>
  <c r="S8" i="2"/>
  <c r="R8" i="2"/>
  <c r="Q8" i="2"/>
  <c r="P8" i="2"/>
  <c r="Y7" i="2"/>
  <c r="X7" i="2"/>
  <c r="W7" i="2"/>
  <c r="V7" i="2"/>
  <c r="U7" i="2"/>
  <c r="T7" i="2"/>
  <c r="S7" i="2"/>
  <c r="R7" i="2"/>
  <c r="Q7" i="2"/>
  <c r="P7" i="2"/>
  <c r="Y6" i="2"/>
  <c r="X6" i="2"/>
  <c r="W6" i="2"/>
  <c r="V6" i="2"/>
  <c r="U6" i="2"/>
  <c r="T6" i="2"/>
  <c r="S6" i="2"/>
  <c r="R6" i="2"/>
  <c r="Q6" i="2"/>
  <c r="P6" i="2"/>
  <c r="K37" i="3" l="1"/>
  <c r="I51" i="3"/>
  <c r="B13" i="3"/>
  <c r="Q13" i="3"/>
  <c r="Q16" i="3"/>
  <c r="Y18" i="3"/>
  <c r="Q19" i="3"/>
  <c r="B20" i="3"/>
  <c r="B28" i="3"/>
  <c r="Q21" i="3"/>
  <c r="J23" i="3"/>
  <c r="Q25" i="3"/>
  <c r="Y15" i="3"/>
  <c r="B21" i="3"/>
  <c r="B29" i="3"/>
  <c r="Q24" i="3"/>
  <c r="Q27" i="3"/>
  <c r="Q57" i="3" s="1"/>
  <c r="Y27" i="3"/>
  <c r="J17" i="3"/>
  <c r="Y17" i="3"/>
  <c r="B19" i="3"/>
  <c r="B22" i="3"/>
  <c r="B30" i="3"/>
  <c r="Q23" i="3"/>
  <c r="J14" i="3"/>
  <c r="B16" i="3"/>
  <c r="Q18" i="3"/>
  <c r="B23" i="3"/>
  <c r="Y20" i="3"/>
  <c r="J22" i="3"/>
  <c r="D24" i="3"/>
  <c r="D25" i="3"/>
  <c r="Q26" i="3"/>
  <c r="J29" i="3"/>
  <c r="J59" i="3" s="1"/>
  <c r="Y31" i="3"/>
  <c r="Y21" i="3"/>
  <c r="J28" i="3"/>
  <c r="D14" i="3"/>
  <c r="D12" i="3"/>
  <c r="D23" i="3"/>
  <c r="D8" i="3"/>
  <c r="D19" i="3"/>
  <c r="L21" i="3"/>
  <c r="D7" i="3"/>
  <c r="F12" i="3"/>
  <c r="D18" i="3"/>
  <c r="D20" i="3"/>
  <c r="D22" i="3"/>
  <c r="D15" i="3"/>
  <c r="D11" i="3"/>
  <c r="F20" i="3"/>
  <c r="D13" i="3"/>
  <c r="D27" i="3"/>
  <c r="U16" i="3"/>
  <c r="D17" i="3"/>
  <c r="D47" i="3" s="1"/>
  <c r="U29" i="3"/>
  <c r="D31" i="3"/>
  <c r="D61" i="3" s="1"/>
  <c r="U9" i="3"/>
  <c r="D10" i="3"/>
  <c r="U22" i="3"/>
  <c r="D16" i="3"/>
  <c r="D21" i="3"/>
  <c r="U28" i="3"/>
  <c r="F22" i="3"/>
  <c r="F23" i="3"/>
  <c r="M17" i="3"/>
  <c r="F30" i="3"/>
  <c r="F31" i="3"/>
  <c r="F10" i="3"/>
  <c r="F27" i="3"/>
  <c r="F28" i="3"/>
  <c r="Q20" i="3"/>
  <c r="F9" i="3"/>
  <c r="T16" i="3"/>
  <c r="F21" i="3"/>
  <c r="F29" i="3"/>
  <c r="F7" i="3"/>
  <c r="T12" i="3"/>
  <c r="F16" i="3"/>
  <c r="F17" i="3"/>
  <c r="F18" i="3"/>
  <c r="F19" i="3"/>
  <c r="F26" i="3"/>
  <c r="T31" i="3"/>
  <c r="M11" i="3"/>
  <c r="M15" i="3"/>
  <c r="M24" i="3"/>
  <c r="M21" i="3"/>
  <c r="C36" i="3"/>
  <c r="M19" i="3"/>
  <c r="M22" i="3"/>
  <c r="M23" i="3"/>
  <c r="M25" i="3"/>
  <c r="M20" i="3"/>
  <c r="M26" i="3"/>
  <c r="S31" i="3"/>
  <c r="M9" i="3"/>
  <c r="M10" i="3"/>
  <c r="M13" i="3"/>
  <c r="M12" i="3"/>
  <c r="M7" i="3"/>
  <c r="M8" i="3"/>
  <c r="M14" i="3"/>
  <c r="M16" i="3"/>
  <c r="T36" i="3"/>
  <c r="N21" i="3"/>
  <c r="P8" i="3"/>
  <c r="H17" i="3"/>
  <c r="U17" i="3"/>
  <c r="S20" i="3"/>
  <c r="O21" i="3"/>
  <c r="G24" i="3"/>
  <c r="P25" i="3"/>
  <c r="P55" i="3" s="1"/>
  <c r="H30" i="3"/>
  <c r="H60" i="3" s="1"/>
  <c r="G10" i="3"/>
  <c r="G40" i="3" s="1"/>
  <c r="T10" i="3"/>
  <c r="U10" i="3"/>
  <c r="O12" i="3"/>
  <c r="U13" i="3"/>
  <c r="P15" i="3"/>
  <c r="G20" i="3"/>
  <c r="T20" i="3"/>
  <c r="H24" i="3"/>
  <c r="H54" i="3" s="1"/>
  <c r="S26" i="3"/>
  <c r="N27" i="3"/>
  <c r="N57" i="3" s="1"/>
  <c r="S7" i="3"/>
  <c r="H10" i="3"/>
  <c r="T7" i="3"/>
  <c r="O9" i="3"/>
  <c r="U7" i="3"/>
  <c r="P9" i="3"/>
  <c r="P39" i="3" s="1"/>
  <c r="H11" i="3"/>
  <c r="U11" i="3"/>
  <c r="P12" i="3"/>
  <c r="T14" i="3"/>
  <c r="P16" i="3"/>
  <c r="H18" i="3"/>
  <c r="U18" i="3"/>
  <c r="P19" i="3"/>
  <c r="P49" i="3" s="1"/>
  <c r="H20" i="3"/>
  <c r="U20" i="3"/>
  <c r="T26" i="3"/>
  <c r="O27" i="3"/>
  <c r="U21" i="3"/>
  <c r="P22" i="3"/>
  <c r="H25" i="3"/>
  <c r="S25" i="3"/>
  <c r="S55" i="3" s="1"/>
  <c r="P27" i="3"/>
  <c r="P29" i="3"/>
  <c r="U25" i="3"/>
  <c r="O7" i="3"/>
  <c r="H9" i="3"/>
  <c r="H12" i="3"/>
  <c r="N13" i="3"/>
  <c r="U15" i="3"/>
  <c r="G19" i="3"/>
  <c r="P23" i="3"/>
  <c r="U30" i="3"/>
  <c r="T22" i="3"/>
  <c r="N8" i="3"/>
  <c r="N17" i="3"/>
  <c r="S30" i="3"/>
  <c r="S60" i="3" s="1"/>
  <c r="G31" i="3"/>
  <c r="G61" i="3" s="1"/>
  <c r="O8" i="3"/>
  <c r="T11" i="3"/>
  <c r="N12" i="3"/>
  <c r="T15" i="3"/>
  <c r="N16" i="3"/>
  <c r="O17" i="3"/>
  <c r="G18" i="3"/>
  <c r="S19" i="3"/>
  <c r="S49" i="3" s="1"/>
  <c r="N23" i="3"/>
  <c r="G28" i="3"/>
  <c r="G58" i="3" s="1"/>
  <c r="S28" i="3"/>
  <c r="N29" i="3"/>
  <c r="N59" i="3" s="1"/>
  <c r="T30" i="3"/>
  <c r="S10" i="3"/>
  <c r="G13" i="3"/>
  <c r="S14" i="3"/>
  <c r="O16" i="3"/>
  <c r="G17" i="3"/>
  <c r="T19" i="3"/>
  <c r="G21" i="3"/>
  <c r="O23" i="3"/>
  <c r="N25" i="3"/>
  <c r="N55" i="3" s="1"/>
  <c r="N26" i="3"/>
  <c r="T28" i="3"/>
  <c r="T58" i="3" s="1"/>
  <c r="O29" i="3"/>
  <c r="N31" i="3"/>
  <c r="N61" i="3" s="1"/>
  <c r="G36" i="3"/>
  <c r="S21" i="3"/>
  <c r="G23" i="3"/>
  <c r="O25" i="3"/>
  <c r="O26" i="3"/>
  <c r="O56" i="3" s="1"/>
  <c r="O31" i="3"/>
  <c r="O61" i="3" s="1"/>
  <c r="G14" i="3"/>
  <c r="S15" i="3"/>
  <c r="G7" i="3"/>
  <c r="T9" i="3"/>
  <c r="O11" i="3"/>
  <c r="S13" i="3"/>
  <c r="O15" i="3"/>
  <c r="G16" i="3"/>
  <c r="T18" i="3"/>
  <c r="T21" i="3"/>
  <c r="G25" i="3"/>
  <c r="S27" i="3"/>
  <c r="P31" i="3"/>
  <c r="T24" i="3"/>
  <c r="O36" i="3"/>
  <c r="G9" i="3"/>
  <c r="S11" i="3"/>
  <c r="N15" i="3"/>
  <c r="S8" i="3"/>
  <c r="N10" i="3"/>
  <c r="G11" i="3"/>
  <c r="T13" i="3"/>
  <c r="N14" i="3"/>
  <c r="S17" i="3"/>
  <c r="S47" i="3" s="1"/>
  <c r="O19" i="3"/>
  <c r="N20" i="3"/>
  <c r="N22" i="3"/>
  <c r="N24" i="3"/>
  <c r="T27" i="3"/>
  <c r="N28" i="3"/>
  <c r="N58" i="3" s="1"/>
  <c r="S29" i="3"/>
  <c r="N30" i="3"/>
  <c r="N60" i="3" s="1"/>
  <c r="T23" i="3"/>
  <c r="S36" i="3"/>
  <c r="E30" i="3"/>
  <c r="E9" i="3"/>
  <c r="E39" i="3" s="1"/>
  <c r="N7" i="3"/>
  <c r="G8" i="3"/>
  <c r="S9" i="3"/>
  <c r="N11" i="3"/>
  <c r="S18" i="3"/>
  <c r="T8" i="3"/>
  <c r="N9" i="3"/>
  <c r="O10" i="3"/>
  <c r="S12" i="3"/>
  <c r="O14" i="3"/>
  <c r="G15" i="3"/>
  <c r="S16" i="3"/>
  <c r="T17" i="3"/>
  <c r="N18" i="3"/>
  <c r="O22" i="3"/>
  <c r="O24" i="3"/>
  <c r="O54" i="3" s="1"/>
  <c r="U27" i="3"/>
  <c r="O28" i="3"/>
  <c r="O58" i="3" s="1"/>
  <c r="S22" i="3"/>
  <c r="S52" i="3" s="1"/>
  <c r="U23" i="3"/>
  <c r="U53" i="3" s="1"/>
  <c r="B36" i="3"/>
  <c r="L25" i="3"/>
  <c r="E7" i="3"/>
  <c r="E8" i="3"/>
  <c r="L18" i="3"/>
  <c r="L19" i="3"/>
  <c r="E21" i="3"/>
  <c r="L24" i="3"/>
  <c r="L54" i="3" s="1"/>
  <c r="L26" i="3"/>
  <c r="E29" i="3"/>
  <c r="L31" i="3"/>
  <c r="L61" i="3" s="1"/>
  <c r="E36" i="3"/>
  <c r="L28" i="3"/>
  <c r="E11" i="3"/>
  <c r="E12" i="3"/>
  <c r="E13" i="3"/>
  <c r="E14" i="3"/>
  <c r="E15" i="3"/>
  <c r="E16" i="3"/>
  <c r="E17" i="3"/>
  <c r="E18" i="3"/>
  <c r="E19" i="3"/>
  <c r="E24" i="3"/>
  <c r="L30" i="3"/>
  <c r="L60" i="3" s="1"/>
  <c r="L20" i="3"/>
  <c r="L23" i="3"/>
  <c r="E20" i="3"/>
  <c r="E23" i="3"/>
  <c r="L22" i="3"/>
  <c r="L29" i="3"/>
  <c r="L59" i="3" s="1"/>
  <c r="E31" i="3"/>
  <c r="E61" i="3" s="1"/>
  <c r="V36" i="3"/>
  <c r="E26" i="3"/>
  <c r="E56" i="3" s="1"/>
  <c r="L7" i="3"/>
  <c r="L8" i="3"/>
  <c r="L9" i="3"/>
  <c r="L10" i="3"/>
  <c r="L11" i="3"/>
  <c r="L12" i="3"/>
  <c r="L13" i="3"/>
  <c r="L14" i="3"/>
  <c r="L15" i="3"/>
  <c r="L16" i="3"/>
  <c r="L27" i="3"/>
  <c r="L57" i="3" s="1"/>
  <c r="Z24" i="3"/>
  <c r="Z26" i="3"/>
  <c r="Z29" i="3"/>
  <c r="Z59" i="3" s="1"/>
  <c r="Y23" i="3"/>
  <c r="Y53" i="3" s="1"/>
  <c r="Y24" i="3"/>
  <c r="Y25" i="3"/>
  <c r="Y26" i="3"/>
  <c r="Y28" i="3"/>
  <c r="Y29" i="3"/>
  <c r="W29" i="3"/>
  <c r="W31" i="3"/>
  <c r="W22" i="3"/>
  <c r="W52" i="3" s="1"/>
  <c r="Q29" i="3"/>
  <c r="Q59" i="3" s="1"/>
  <c r="Q30" i="3"/>
  <c r="P20" i="3"/>
  <c r="P28" i="3"/>
  <c r="P58" i="3" s="1"/>
  <c r="P30" i="3"/>
  <c r="M27" i="3"/>
  <c r="M57" i="3" s="1"/>
  <c r="M28" i="3"/>
  <c r="M58" i="3" s="1"/>
  <c r="M29" i="3"/>
  <c r="M59" i="3" s="1"/>
  <c r="M30" i="3"/>
  <c r="M60" i="3" s="1"/>
  <c r="M31" i="3"/>
  <c r="M61" i="3" s="1"/>
  <c r="K21" i="3"/>
  <c r="K26" i="3"/>
  <c r="K56" i="3" s="1"/>
  <c r="J26" i="3"/>
  <c r="J30" i="3"/>
  <c r="J60" i="3" s="1"/>
  <c r="J31" i="3"/>
  <c r="J61" i="3" s="1"/>
  <c r="I26" i="3"/>
  <c r="I56" i="3" s="1"/>
  <c r="I29" i="3"/>
  <c r="H21" i="3"/>
  <c r="H26" i="3"/>
  <c r="H28" i="3"/>
  <c r="H58" i="3" s="1"/>
  <c r="H29" i="3"/>
  <c r="H31" i="3"/>
  <c r="H61" i="3" s="1"/>
  <c r="G26" i="3"/>
  <c r="G56" i="3" s="1"/>
  <c r="G27" i="3"/>
  <c r="G57" i="3" s="1"/>
  <c r="G29" i="3"/>
  <c r="E25" i="3"/>
  <c r="E55" i="3" s="1"/>
  <c r="E27" i="3"/>
  <c r="E28" i="3"/>
  <c r="E58" i="3" s="1"/>
  <c r="D26" i="3"/>
  <c r="D28" i="3"/>
  <c r="D29" i="3"/>
  <c r="D59" i="3" s="1"/>
  <c r="D30" i="3"/>
  <c r="D60" i="3" s="1"/>
  <c r="C24" i="3"/>
  <c r="C26" i="3"/>
  <c r="C56" i="3" s="1"/>
  <c r="C27" i="3"/>
  <c r="C30" i="3"/>
  <c r="C60" i="3" s="1"/>
  <c r="Y61" i="3"/>
  <c r="T61" i="3"/>
  <c r="R61" i="3"/>
  <c r="P61" i="3"/>
  <c r="F61" i="3"/>
  <c r="Z60" i="3"/>
  <c r="W60" i="3"/>
  <c r="U60" i="3"/>
  <c r="Q60" i="3"/>
  <c r="O60" i="3"/>
  <c r="K60" i="3"/>
  <c r="I60" i="3"/>
  <c r="G60" i="3"/>
  <c r="E60" i="3"/>
  <c r="Y59" i="3"/>
  <c r="V59" i="3"/>
  <c r="T59" i="3"/>
  <c r="R59" i="3"/>
  <c r="P59" i="3"/>
  <c r="H59" i="3"/>
  <c r="F59" i="3"/>
  <c r="Z58" i="3"/>
  <c r="X58" i="3"/>
  <c r="U58" i="3"/>
  <c r="S58" i="3"/>
  <c r="Q58" i="3"/>
  <c r="K58" i="3"/>
  <c r="I58" i="3"/>
  <c r="C58" i="3"/>
  <c r="Y57" i="3"/>
  <c r="W57" i="3"/>
  <c r="T57" i="3"/>
  <c r="R57" i="3"/>
  <c r="P57" i="3"/>
  <c r="J57" i="3"/>
  <c r="H57" i="3"/>
  <c r="F57" i="3"/>
  <c r="D57" i="3"/>
  <c r="Z56" i="3"/>
  <c r="X56" i="3"/>
  <c r="V56" i="3"/>
  <c r="S56" i="3"/>
  <c r="Q56" i="3"/>
  <c r="M56" i="3"/>
  <c r="Y55" i="3"/>
  <c r="W55" i="3"/>
  <c r="U55" i="3"/>
  <c r="R55" i="3"/>
  <c r="L55" i="3"/>
  <c r="J55" i="3"/>
  <c r="H55" i="3"/>
  <c r="F55" i="3"/>
  <c r="D55" i="3"/>
  <c r="Z54" i="3"/>
  <c r="X54" i="3"/>
  <c r="V54" i="3"/>
  <c r="T54" i="3"/>
  <c r="Q54" i="3"/>
  <c r="U61" i="3"/>
  <c r="S61" i="3"/>
  <c r="Q61" i="3"/>
  <c r="K61" i="3"/>
  <c r="I61" i="3"/>
  <c r="C61" i="3"/>
  <c r="X60" i="3"/>
  <c r="V60" i="3"/>
  <c r="T60" i="3"/>
  <c r="R60" i="3"/>
  <c r="P60" i="3"/>
  <c r="F60" i="3"/>
  <c r="W59" i="3"/>
  <c r="U59" i="3"/>
  <c r="S59" i="3"/>
  <c r="O59" i="3"/>
  <c r="K59" i="3"/>
  <c r="I59" i="3"/>
  <c r="G59" i="3"/>
  <c r="E59" i="3"/>
  <c r="C59" i="3"/>
  <c r="Y58" i="3"/>
  <c r="V58" i="3"/>
  <c r="R58" i="3"/>
  <c r="L58" i="3"/>
  <c r="J58" i="3"/>
  <c r="F58" i="3"/>
  <c r="D58" i="3"/>
  <c r="Z57" i="3"/>
  <c r="X57" i="3"/>
  <c r="U57" i="3"/>
  <c r="S57" i="3"/>
  <c r="O57" i="3"/>
  <c r="K57" i="3"/>
  <c r="I57" i="3"/>
  <c r="E57" i="3"/>
  <c r="C57" i="3"/>
  <c r="Y56" i="3"/>
  <c r="W56" i="3"/>
  <c r="T56" i="3"/>
  <c r="R56" i="3"/>
  <c r="P56" i="3"/>
  <c r="N56" i="3"/>
  <c r="L56" i="3"/>
  <c r="J56" i="3"/>
  <c r="H56" i="3"/>
  <c r="F56" i="3"/>
  <c r="D56" i="3"/>
  <c r="Z55" i="3"/>
  <c r="X55" i="3"/>
  <c r="V55" i="3"/>
  <c r="Q55" i="3"/>
  <c r="O55" i="3"/>
  <c r="M55" i="3"/>
  <c r="K55" i="3"/>
  <c r="I55" i="3"/>
  <c r="G55" i="3"/>
  <c r="C55" i="3"/>
  <c r="Y54" i="3"/>
  <c r="W54" i="3"/>
  <c r="U54" i="3"/>
  <c r="R54" i="3"/>
  <c r="N54" i="3"/>
  <c r="J54" i="3"/>
  <c r="F54" i="3"/>
  <c r="D54" i="3"/>
  <c r="Z53" i="3"/>
  <c r="X53" i="3"/>
  <c r="V53" i="3"/>
  <c r="T53" i="3"/>
  <c r="Q53" i="3"/>
  <c r="O53" i="3"/>
  <c r="M53" i="3"/>
  <c r="K53" i="3"/>
  <c r="I53" i="3"/>
  <c r="G53" i="3"/>
  <c r="E53" i="3"/>
  <c r="C53" i="3"/>
  <c r="Y52" i="3"/>
  <c r="U52" i="3"/>
  <c r="P52" i="3"/>
  <c r="N52" i="3"/>
  <c r="L52" i="3"/>
  <c r="J52" i="3"/>
  <c r="H52" i="3"/>
  <c r="F52" i="3"/>
  <c r="D52" i="3"/>
  <c r="Z51" i="3"/>
  <c r="X51" i="3"/>
  <c r="V51" i="3"/>
  <c r="T51" i="3"/>
  <c r="R51" i="3"/>
  <c r="O51" i="3"/>
  <c r="M51" i="3"/>
  <c r="K51" i="3"/>
  <c r="G51" i="3"/>
  <c r="E51" i="3"/>
  <c r="C51" i="3"/>
  <c r="Y50" i="3"/>
  <c r="W50" i="3"/>
  <c r="U50" i="3"/>
  <c r="S50" i="3"/>
  <c r="Q50" i="3"/>
  <c r="N50" i="3"/>
  <c r="L50" i="3"/>
  <c r="J50" i="3"/>
  <c r="H50" i="3"/>
  <c r="F50" i="3"/>
  <c r="D50" i="3"/>
  <c r="Z49" i="3"/>
  <c r="X49" i="3"/>
  <c r="V49" i="3"/>
  <c r="T49" i="3"/>
  <c r="R49" i="3"/>
  <c r="M49" i="3"/>
  <c r="K49" i="3"/>
  <c r="I49" i="3"/>
  <c r="G49" i="3"/>
  <c r="E49" i="3"/>
  <c r="C49" i="3"/>
  <c r="Y48" i="3"/>
  <c r="W48" i="3"/>
  <c r="U48" i="3"/>
  <c r="S48" i="3"/>
  <c r="Q48" i="3"/>
  <c r="O48" i="3"/>
  <c r="L48" i="3"/>
  <c r="J48" i="3"/>
  <c r="H48" i="3"/>
  <c r="F48" i="3"/>
  <c r="D48" i="3"/>
  <c r="Z47" i="3"/>
  <c r="X47" i="3"/>
  <c r="V47" i="3"/>
  <c r="T47" i="3"/>
  <c r="P54" i="3"/>
  <c r="M54" i="3"/>
  <c r="K54" i="3"/>
  <c r="I54" i="3"/>
  <c r="G54" i="3"/>
  <c r="E54" i="3"/>
  <c r="C54" i="3"/>
  <c r="W53" i="3"/>
  <c r="S53" i="3"/>
  <c r="P53" i="3"/>
  <c r="N53" i="3"/>
  <c r="L53" i="3"/>
  <c r="J53" i="3"/>
  <c r="H53" i="3"/>
  <c r="F53" i="3"/>
  <c r="D53" i="3"/>
  <c r="Z52" i="3"/>
  <c r="X52" i="3"/>
  <c r="V52" i="3"/>
  <c r="T52" i="3"/>
  <c r="R52" i="3"/>
  <c r="O52" i="3"/>
  <c r="M52" i="3"/>
  <c r="K52" i="3"/>
  <c r="I52" i="3"/>
  <c r="G52" i="3"/>
  <c r="E52" i="3"/>
  <c r="C52" i="3"/>
  <c r="Y51" i="3"/>
  <c r="W51" i="3"/>
  <c r="U51" i="3"/>
  <c r="S51" i="3"/>
  <c r="Q51" i="3"/>
  <c r="N51" i="3"/>
  <c r="L51" i="3"/>
  <c r="J51" i="3"/>
  <c r="H51" i="3"/>
  <c r="F51" i="3"/>
  <c r="D51" i="3"/>
  <c r="Z50" i="3"/>
  <c r="X50" i="3"/>
  <c r="V50" i="3"/>
  <c r="T50" i="3"/>
  <c r="R50" i="3"/>
  <c r="P50" i="3"/>
  <c r="M50" i="3"/>
  <c r="K50" i="3"/>
  <c r="I50" i="3"/>
  <c r="G50" i="3"/>
  <c r="E50" i="3"/>
  <c r="C50" i="3"/>
  <c r="Y49" i="3"/>
  <c r="W49" i="3"/>
  <c r="U49" i="3"/>
  <c r="Q49" i="3"/>
  <c r="O49" i="3"/>
  <c r="L49" i="3"/>
  <c r="J49" i="3"/>
  <c r="H49" i="3"/>
  <c r="F49" i="3"/>
  <c r="D49" i="3"/>
  <c r="Z48" i="3"/>
  <c r="X48" i="3"/>
  <c r="V48" i="3"/>
  <c r="T48" i="3"/>
  <c r="R48" i="3"/>
  <c r="P48" i="3"/>
  <c r="N48" i="3"/>
  <c r="K48" i="3"/>
  <c r="I48" i="3"/>
  <c r="G48" i="3"/>
  <c r="E48" i="3"/>
  <c r="C48" i="3"/>
  <c r="Y47" i="3"/>
  <c r="W47" i="3"/>
  <c r="U47" i="3"/>
  <c r="Q47" i="3"/>
  <c r="O47" i="3"/>
  <c r="M47" i="3"/>
  <c r="J47" i="3"/>
  <c r="H47" i="3"/>
  <c r="B38" i="3"/>
  <c r="E37" i="3"/>
  <c r="G37" i="3"/>
  <c r="I37" i="3"/>
  <c r="M37" i="3"/>
  <c r="O37" i="3"/>
  <c r="Q37" i="3"/>
  <c r="S37" i="3"/>
  <c r="U37" i="3"/>
  <c r="W37" i="3"/>
  <c r="Y37" i="3"/>
  <c r="B39" i="3"/>
  <c r="B41" i="3"/>
  <c r="B43" i="3"/>
  <c r="B45" i="3"/>
  <c r="B47" i="3"/>
  <c r="B49" i="3"/>
  <c r="B51" i="3"/>
  <c r="B53" i="3"/>
  <c r="B55" i="3"/>
  <c r="B57" i="3"/>
  <c r="B59" i="3"/>
  <c r="B61" i="3"/>
  <c r="E38" i="3"/>
  <c r="G38" i="3"/>
  <c r="I38" i="3"/>
  <c r="K38" i="3"/>
  <c r="M38" i="3"/>
  <c r="O38" i="3"/>
  <c r="Q38" i="3"/>
  <c r="S38" i="3"/>
  <c r="U38" i="3"/>
  <c r="W38" i="3"/>
  <c r="Y38" i="3"/>
  <c r="C39" i="3"/>
  <c r="F39" i="3"/>
  <c r="H39" i="3"/>
  <c r="J39" i="3"/>
  <c r="L39" i="3"/>
  <c r="D74" i="3" s="1"/>
  <c r="N39" i="3"/>
  <c r="R39" i="3"/>
  <c r="T39" i="3"/>
  <c r="V39" i="3"/>
  <c r="X39" i="3"/>
  <c r="Z39" i="3"/>
  <c r="D40" i="3"/>
  <c r="I40" i="3"/>
  <c r="K40" i="3"/>
  <c r="M40" i="3"/>
  <c r="O40" i="3"/>
  <c r="Q40" i="3"/>
  <c r="S40" i="3"/>
  <c r="U40" i="3"/>
  <c r="W40" i="3"/>
  <c r="Y40" i="3"/>
  <c r="C41" i="3"/>
  <c r="E41" i="3"/>
  <c r="H41" i="3"/>
  <c r="J41" i="3"/>
  <c r="L41" i="3"/>
  <c r="N41" i="3"/>
  <c r="P41" i="3"/>
  <c r="R41" i="3"/>
  <c r="T41" i="3"/>
  <c r="V41" i="3"/>
  <c r="X41" i="3"/>
  <c r="Z41" i="3"/>
  <c r="D42" i="3"/>
  <c r="F42" i="3"/>
  <c r="I42" i="3"/>
  <c r="K42" i="3"/>
  <c r="M42" i="3"/>
  <c r="O42" i="3"/>
  <c r="Q42" i="3"/>
  <c r="S42" i="3"/>
  <c r="U42" i="3"/>
  <c r="W42" i="3"/>
  <c r="Y42" i="3"/>
  <c r="C43" i="3"/>
  <c r="E43" i="3"/>
  <c r="G43" i="3"/>
  <c r="J43" i="3"/>
  <c r="L43" i="3"/>
  <c r="N43" i="3"/>
  <c r="P43" i="3"/>
  <c r="R43" i="3"/>
  <c r="T43" i="3"/>
  <c r="V43" i="3"/>
  <c r="X43" i="3"/>
  <c r="Z43" i="3"/>
  <c r="D44" i="3"/>
  <c r="F44" i="3"/>
  <c r="H44" i="3"/>
  <c r="K44" i="3"/>
  <c r="M44" i="3"/>
  <c r="O44" i="3"/>
  <c r="Q44" i="3"/>
  <c r="S44" i="3"/>
  <c r="U44" i="3"/>
  <c r="W44" i="3"/>
  <c r="Y44" i="3"/>
  <c r="C45" i="3"/>
  <c r="E45" i="3"/>
  <c r="G45" i="3"/>
  <c r="I45" i="3"/>
  <c r="L45" i="3"/>
  <c r="N45" i="3"/>
  <c r="P45" i="3"/>
  <c r="R45" i="3"/>
  <c r="T45" i="3"/>
  <c r="V45" i="3"/>
  <c r="X45" i="3"/>
  <c r="Z45" i="3"/>
  <c r="D46" i="3"/>
  <c r="F46" i="3"/>
  <c r="H46" i="3"/>
  <c r="J46" i="3"/>
  <c r="M46" i="3"/>
  <c r="O46" i="3"/>
  <c r="Q46" i="3"/>
  <c r="S46" i="3"/>
  <c r="U46" i="3"/>
  <c r="W46" i="3"/>
  <c r="Y46" i="3"/>
  <c r="C47" i="3"/>
  <c r="E47" i="3"/>
  <c r="G47" i="3"/>
  <c r="K47" i="3"/>
  <c r="P47" i="3"/>
  <c r="C37" i="3"/>
  <c r="D37" i="3"/>
  <c r="F37" i="3"/>
  <c r="H37" i="3"/>
  <c r="J37" i="3"/>
  <c r="L37" i="3"/>
  <c r="N37" i="3"/>
  <c r="P37" i="3"/>
  <c r="R37" i="3"/>
  <c r="T37" i="3"/>
  <c r="V37" i="3"/>
  <c r="X37" i="3"/>
  <c r="Z37" i="3"/>
  <c r="B40" i="3"/>
  <c r="B42" i="3"/>
  <c r="B44" i="3"/>
  <c r="B71" i="3" s="1"/>
  <c r="B46" i="3"/>
  <c r="B73" i="3" s="1"/>
  <c r="B48" i="3"/>
  <c r="B50" i="3"/>
  <c r="B52" i="3"/>
  <c r="B54" i="3"/>
  <c r="B56" i="3"/>
  <c r="B58" i="3"/>
  <c r="B60" i="3"/>
  <c r="D38" i="3"/>
  <c r="F38" i="3"/>
  <c r="H38" i="3"/>
  <c r="J38" i="3"/>
  <c r="L38" i="3"/>
  <c r="N38" i="3"/>
  <c r="P38" i="3"/>
  <c r="R38" i="3"/>
  <c r="T38" i="3"/>
  <c r="V38" i="3"/>
  <c r="X38" i="3"/>
  <c r="Z38" i="3"/>
  <c r="G39" i="3"/>
  <c r="I39" i="3"/>
  <c r="K39" i="3"/>
  <c r="M39" i="3"/>
  <c r="O39" i="3"/>
  <c r="Q39" i="3"/>
  <c r="S39" i="3"/>
  <c r="U39" i="3"/>
  <c r="W39" i="3"/>
  <c r="Y39" i="3"/>
  <c r="C40" i="3"/>
  <c r="C67" i="3" s="1"/>
  <c r="F40" i="3"/>
  <c r="H40" i="3"/>
  <c r="J40" i="3"/>
  <c r="L40" i="3"/>
  <c r="N40" i="3"/>
  <c r="P40" i="3"/>
  <c r="R40" i="3"/>
  <c r="T40" i="3"/>
  <c r="V40" i="3"/>
  <c r="X40" i="3"/>
  <c r="Z40" i="3"/>
  <c r="D41" i="3"/>
  <c r="G41" i="3"/>
  <c r="I41" i="3"/>
  <c r="K41" i="3"/>
  <c r="M41" i="3"/>
  <c r="O41" i="3"/>
  <c r="Q41" i="3"/>
  <c r="S41" i="3"/>
  <c r="U41" i="3"/>
  <c r="W41" i="3"/>
  <c r="Y41" i="3"/>
  <c r="C42" i="3"/>
  <c r="E42" i="3"/>
  <c r="H42" i="3"/>
  <c r="G70" i="3" s="1"/>
  <c r="J42" i="3"/>
  <c r="L42" i="3"/>
  <c r="N42" i="3"/>
  <c r="P42" i="3"/>
  <c r="R42" i="3"/>
  <c r="T42" i="3"/>
  <c r="V42" i="3"/>
  <c r="X42" i="3"/>
  <c r="Z42" i="3"/>
  <c r="D43" i="3"/>
  <c r="F43" i="3"/>
  <c r="I43" i="3"/>
  <c r="K43" i="3"/>
  <c r="M43" i="3"/>
  <c r="O43" i="3"/>
  <c r="Q43" i="3"/>
  <c r="S43" i="3"/>
  <c r="U43" i="3"/>
  <c r="W43" i="3"/>
  <c r="Y43" i="3"/>
  <c r="C44" i="3"/>
  <c r="E44" i="3"/>
  <c r="E71" i="3" s="1"/>
  <c r="G44" i="3"/>
  <c r="G71" i="3" s="1"/>
  <c r="J44" i="3"/>
  <c r="L44" i="3"/>
  <c r="N44" i="3"/>
  <c r="P44" i="3"/>
  <c r="I78" i="3" s="1"/>
  <c r="R44" i="3"/>
  <c r="T44" i="3"/>
  <c r="V44" i="3"/>
  <c r="X44" i="3"/>
  <c r="Z44" i="3"/>
  <c r="D45" i="3"/>
  <c r="D72" i="3" s="1"/>
  <c r="F45" i="3"/>
  <c r="F72" i="3" s="1"/>
  <c r="H45" i="3"/>
  <c r="K45" i="3"/>
  <c r="M45" i="3"/>
  <c r="O45" i="3"/>
  <c r="Q45" i="3"/>
  <c r="S45" i="3"/>
  <c r="U45" i="3"/>
  <c r="W45" i="3"/>
  <c r="Y45" i="3"/>
  <c r="C46" i="3"/>
  <c r="E46" i="3"/>
  <c r="G46" i="3"/>
  <c r="G73" i="3" s="1"/>
  <c r="I46" i="3"/>
  <c r="I73" i="3" s="1"/>
  <c r="L46" i="3"/>
  <c r="N46" i="3"/>
  <c r="P46" i="3"/>
  <c r="R46" i="3"/>
  <c r="T46" i="3"/>
  <c r="V46" i="3"/>
  <c r="X46" i="3"/>
  <c r="Z46" i="3"/>
  <c r="F47" i="3"/>
  <c r="F74" i="3" s="1"/>
  <c r="I47" i="3"/>
  <c r="N47" i="3"/>
  <c r="R47" i="3"/>
  <c r="X61" i="3"/>
  <c r="W61" i="3"/>
  <c r="W88" i="3" s="1"/>
  <c r="V61" i="3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1"/>
  <c r="B11" i="1"/>
  <c r="B20" i="1"/>
  <c r="B5" i="1"/>
  <c r="B28" i="1"/>
  <c r="B7" i="1"/>
  <c r="B16" i="1"/>
  <c r="B21" i="1"/>
  <c r="B22" i="1"/>
  <c r="B23" i="1"/>
  <c r="B25" i="1"/>
  <c r="B9" i="1"/>
  <c r="B18" i="1"/>
  <c r="B13" i="1"/>
  <c r="B14" i="1"/>
  <c r="B17" i="1"/>
  <c r="B10" i="1"/>
  <c r="B24" i="1"/>
  <c r="B27" i="1"/>
  <c r="B26" i="1"/>
  <c r="B6" i="1"/>
  <c r="B8" i="1"/>
  <c r="B12" i="1"/>
  <c r="B19" i="1"/>
  <c r="B15" i="1"/>
  <c r="B79" i="3" l="1"/>
  <c r="X88" i="3"/>
  <c r="O79" i="3"/>
  <c r="B87" i="3"/>
  <c r="B69" i="3"/>
  <c r="S86" i="3"/>
  <c r="P80" i="3"/>
  <c r="D70" i="3"/>
  <c r="B75" i="3"/>
  <c r="U86" i="3"/>
  <c r="M79" i="3"/>
  <c r="V88" i="3"/>
  <c r="B81" i="3"/>
  <c r="M77" i="3"/>
  <c r="B85" i="3"/>
  <c r="B77" i="3"/>
  <c r="S85" i="3"/>
  <c r="C69" i="3"/>
  <c r="B83" i="3"/>
  <c r="B67" i="3"/>
  <c r="T87" i="3"/>
  <c r="S84" i="3"/>
  <c r="U88" i="3"/>
  <c r="E69" i="3"/>
  <c r="M81" i="3"/>
  <c r="D73" i="3"/>
  <c r="B82" i="3"/>
  <c r="B66" i="3"/>
  <c r="G75" i="3"/>
  <c r="I77" i="3"/>
  <c r="K79" i="3"/>
  <c r="D80" i="3"/>
  <c r="H75" i="3"/>
  <c r="J77" i="3"/>
  <c r="C78" i="3"/>
  <c r="G80" i="3"/>
  <c r="K82" i="3"/>
  <c r="D83" i="3"/>
  <c r="M84" i="3"/>
  <c r="F85" i="3"/>
  <c r="O86" i="3"/>
  <c r="H87" i="3"/>
  <c r="Q88" i="3"/>
  <c r="R82" i="3"/>
  <c r="T84" i="3"/>
  <c r="M85" i="3"/>
  <c r="V86" i="3"/>
  <c r="O87" i="3"/>
  <c r="N88" i="3"/>
  <c r="I75" i="3"/>
  <c r="K77" i="3"/>
  <c r="D78" i="3"/>
  <c r="F80" i="3"/>
  <c r="J75" i="3"/>
  <c r="C76" i="3"/>
  <c r="E78" i="3"/>
  <c r="I80" i="3"/>
  <c r="M82" i="3"/>
  <c r="F83" i="3"/>
  <c r="O84" i="3"/>
  <c r="H85" i="3"/>
  <c r="Q86" i="3"/>
  <c r="J87" i="3"/>
  <c r="C88" i="3"/>
  <c r="M83" i="3"/>
  <c r="O85" i="3"/>
  <c r="Q87" i="3"/>
  <c r="K75" i="3"/>
  <c r="D76" i="3"/>
  <c r="F78" i="3"/>
  <c r="H80" i="3"/>
  <c r="E76" i="3"/>
  <c r="G78" i="3"/>
  <c r="K80" i="3"/>
  <c r="D81" i="3"/>
  <c r="O82" i="3"/>
  <c r="Q84" i="3"/>
  <c r="C86" i="3"/>
  <c r="L87" i="3"/>
  <c r="O83" i="3"/>
  <c r="Q85" i="3"/>
  <c r="S87" i="3"/>
  <c r="E74" i="3"/>
  <c r="C72" i="3"/>
  <c r="B74" i="3"/>
  <c r="H76" i="3"/>
  <c r="J78" i="3"/>
  <c r="C79" i="3"/>
  <c r="E81" i="3"/>
  <c r="F73" i="3"/>
  <c r="D71" i="3"/>
  <c r="B84" i="3"/>
  <c r="B68" i="3"/>
  <c r="T85" i="3"/>
  <c r="I74" i="3"/>
  <c r="N79" i="3"/>
  <c r="AA53" i="3"/>
  <c r="R81" i="3"/>
  <c r="V85" i="3"/>
  <c r="AA57" i="3"/>
  <c r="K83" i="3"/>
  <c r="D84" i="3"/>
  <c r="I72" i="3"/>
  <c r="AA44" i="3"/>
  <c r="P81" i="3"/>
  <c r="L77" i="3"/>
  <c r="P79" i="3"/>
  <c r="AA51" i="3"/>
  <c r="S88" i="3"/>
  <c r="D82" i="3"/>
  <c r="F84" i="3"/>
  <c r="H86" i="3"/>
  <c r="P88" i="3"/>
  <c r="X87" i="3"/>
  <c r="X90" i="3" s="1"/>
  <c r="AA59" i="3"/>
  <c r="AA38" i="3"/>
  <c r="C66" i="3"/>
  <c r="AA47" i="3"/>
  <c r="L75" i="3"/>
  <c r="J86" i="3"/>
  <c r="J88" i="3"/>
  <c r="AA40" i="3"/>
  <c r="E68" i="3"/>
  <c r="C68" i="3"/>
  <c r="B78" i="3"/>
  <c r="H83" i="3"/>
  <c r="J85" i="3"/>
  <c r="E88" i="3"/>
  <c r="F82" i="3"/>
  <c r="H84" i="3"/>
  <c r="C87" i="3"/>
  <c r="R88" i="3"/>
  <c r="G74" i="3"/>
  <c r="E72" i="3"/>
  <c r="C70" i="3"/>
  <c r="B76" i="3"/>
  <c r="F76" i="3"/>
  <c r="H78" i="3"/>
  <c r="J80" i="3"/>
  <c r="C81" i="3"/>
  <c r="G76" i="3"/>
  <c r="K78" i="3"/>
  <c r="D79" i="3"/>
  <c r="M80" i="3"/>
  <c r="F81" i="3"/>
  <c r="Q82" i="3"/>
  <c r="J83" i="3"/>
  <c r="C84" i="3"/>
  <c r="L85" i="3"/>
  <c r="E86" i="3"/>
  <c r="N87" i="3"/>
  <c r="G88" i="3"/>
  <c r="O81" i="3"/>
  <c r="H82" i="3"/>
  <c r="Q83" i="3"/>
  <c r="J84" i="3"/>
  <c r="C85" i="3"/>
  <c r="L86" i="3"/>
  <c r="E87" i="3"/>
  <c r="U87" i="3"/>
  <c r="T88" i="3"/>
  <c r="H88" i="3"/>
  <c r="T83" i="3"/>
  <c r="AA55" i="3"/>
  <c r="F86" i="3"/>
  <c r="AA46" i="3"/>
  <c r="K74" i="3"/>
  <c r="E73" i="3"/>
  <c r="C71" i="3"/>
  <c r="B65" i="3"/>
  <c r="L80" i="3"/>
  <c r="I76" i="3"/>
  <c r="M78" i="3"/>
  <c r="F79" i="3"/>
  <c r="O80" i="3"/>
  <c r="H81" i="3"/>
  <c r="C82" i="3"/>
  <c r="AA54" i="3"/>
  <c r="S82" i="3"/>
  <c r="L83" i="3"/>
  <c r="E84" i="3"/>
  <c r="AA56" i="3"/>
  <c r="U84" i="3"/>
  <c r="N85" i="3"/>
  <c r="G86" i="3"/>
  <c r="AA58" i="3"/>
  <c r="W86" i="3"/>
  <c r="P87" i="3"/>
  <c r="I88" i="3"/>
  <c r="Q81" i="3"/>
  <c r="J82" i="3"/>
  <c r="C83" i="3"/>
  <c r="S83" i="3"/>
  <c r="L84" i="3"/>
  <c r="E85" i="3"/>
  <c r="U85" i="3"/>
  <c r="N86" i="3"/>
  <c r="G87" i="3"/>
  <c r="W87" i="3"/>
  <c r="Y88" i="3"/>
  <c r="Y90" i="3" s="1"/>
  <c r="AA60" i="3"/>
  <c r="AA37" i="3"/>
  <c r="AA42" i="3"/>
  <c r="E70" i="3"/>
  <c r="N77" i="3"/>
  <c r="AA49" i="3"/>
  <c r="C73" i="3"/>
  <c r="C74" i="3"/>
  <c r="AA45" i="3"/>
  <c r="J73" i="3"/>
  <c r="AA43" i="3"/>
  <c r="H71" i="3"/>
  <c r="AA41" i="3"/>
  <c r="F69" i="3"/>
  <c r="D67" i="3"/>
  <c r="AA39" i="3"/>
  <c r="B88" i="3"/>
  <c r="B72" i="3"/>
  <c r="H74" i="3"/>
  <c r="J76" i="3"/>
  <c r="C77" i="3"/>
  <c r="L78" i="3"/>
  <c r="E79" i="3"/>
  <c r="N80" i="3"/>
  <c r="G81" i="3"/>
  <c r="K76" i="3"/>
  <c r="D77" i="3"/>
  <c r="AA50" i="3"/>
  <c r="O78" i="3"/>
  <c r="H79" i="3"/>
  <c r="AA52" i="3"/>
  <c r="Q80" i="3"/>
  <c r="J81" i="3"/>
  <c r="E82" i="3"/>
  <c r="G84" i="3"/>
  <c r="P85" i="3"/>
  <c r="I86" i="3"/>
  <c r="R87" i="3"/>
  <c r="K88" i="3"/>
  <c r="L82" i="3"/>
  <c r="E83" i="3"/>
  <c r="N84" i="3"/>
  <c r="G85" i="3"/>
  <c r="P86" i="3"/>
  <c r="I87" i="3"/>
  <c r="B80" i="3"/>
  <c r="G72" i="3"/>
  <c r="H72" i="3"/>
  <c r="F70" i="3"/>
  <c r="D68" i="3"/>
  <c r="H73" i="3"/>
  <c r="F71" i="3"/>
  <c r="D69" i="3"/>
  <c r="B86" i="3"/>
  <c r="B70" i="3"/>
  <c r="J74" i="3"/>
  <c r="C75" i="3"/>
  <c r="L76" i="3"/>
  <c r="E77" i="3"/>
  <c r="N78" i="3"/>
  <c r="G79" i="3"/>
  <c r="I81" i="3"/>
  <c r="D75" i="3"/>
  <c r="M76" i="3"/>
  <c r="AA48" i="3"/>
  <c r="F77" i="3"/>
  <c r="J79" i="3"/>
  <c r="C80" i="3"/>
  <c r="L81" i="3"/>
  <c r="G82" i="3"/>
  <c r="P83" i="3"/>
  <c r="P82" i="3"/>
  <c r="I84" i="3"/>
  <c r="R85" i="3"/>
  <c r="D87" i="3"/>
  <c r="M88" i="3"/>
  <c r="N83" i="3"/>
  <c r="N82" i="3"/>
  <c r="G83" i="3"/>
  <c r="P84" i="3"/>
  <c r="I85" i="3"/>
  <c r="R86" i="3"/>
  <c r="K87" i="3"/>
  <c r="D88" i="3"/>
  <c r="L88" i="3"/>
  <c r="E75" i="3"/>
  <c r="G77" i="3"/>
  <c r="I79" i="3"/>
  <c r="K81" i="3"/>
  <c r="F75" i="3"/>
  <c r="H77" i="3"/>
  <c r="L79" i="3"/>
  <c r="E80" i="3"/>
  <c r="N81" i="3"/>
  <c r="I82" i="3"/>
  <c r="R83" i="3"/>
  <c r="K84" i="3"/>
  <c r="D85" i="3"/>
  <c r="M86" i="3"/>
  <c r="F87" i="3"/>
  <c r="V87" i="3"/>
  <c r="O88" i="3"/>
  <c r="I83" i="3"/>
  <c r="R84" i="3"/>
  <c r="K85" i="3"/>
  <c r="K86" i="3"/>
  <c r="D86" i="3"/>
  <c r="T86" i="3"/>
  <c r="M87" i="3"/>
  <c r="F88" i="3"/>
  <c r="E25" i="4"/>
  <c r="E27" i="4"/>
  <c r="E11" i="4"/>
  <c r="E19" i="4"/>
  <c r="E12" i="4"/>
  <c r="E18" i="4"/>
  <c r="E20" i="4"/>
  <c r="E26" i="4"/>
  <c r="E28" i="4"/>
  <c r="E10" i="4"/>
  <c r="E7" i="4"/>
  <c r="E23" i="4"/>
  <c r="E8" i="4"/>
  <c r="E16" i="4"/>
  <c r="E24" i="4"/>
  <c r="E15" i="4"/>
  <c r="E14" i="4"/>
  <c r="E22" i="4"/>
  <c r="E9" i="4"/>
  <c r="E17" i="4"/>
  <c r="C31" i="4"/>
  <c r="E6" i="4"/>
  <c r="E5" i="4"/>
  <c r="E13" i="4"/>
  <c r="E21" i="4"/>
  <c r="E29" i="4"/>
  <c r="B31" i="4"/>
  <c r="T90" i="3" l="1"/>
  <c r="G90" i="3"/>
  <c r="H90" i="3"/>
  <c r="W90" i="3"/>
  <c r="V90" i="3"/>
  <c r="J90" i="3"/>
  <c r="C90" i="3"/>
  <c r="B90" i="3"/>
  <c r="M90" i="3"/>
  <c r="E90" i="3"/>
  <c r="Q90" i="3"/>
  <c r="R90" i="3"/>
  <c r="F90" i="3"/>
  <c r="K90" i="3"/>
  <c r="L90" i="3"/>
  <c r="S90" i="3"/>
  <c r="P90" i="3"/>
  <c r="D90" i="3"/>
  <c r="U90" i="3"/>
  <c r="O90" i="3"/>
  <c r="N90" i="3"/>
  <c r="I90" i="3"/>
  <c r="E31" i="4"/>
</calcChain>
</file>

<file path=xl/sharedStrings.xml><?xml version="1.0" encoding="utf-8"?>
<sst xmlns="http://schemas.openxmlformats.org/spreadsheetml/2006/main" count="493" uniqueCount="88">
  <si>
    <t>Alexander</t>
  </si>
  <si>
    <t>Amalie</t>
  </si>
  <si>
    <t>Amelia</t>
  </si>
  <si>
    <t>August</t>
  </si>
  <si>
    <t>Axel</t>
  </si>
  <si>
    <t>Bertram</t>
  </si>
  <si>
    <t>Birk</t>
  </si>
  <si>
    <t>Ida</t>
  </si>
  <si>
    <t>Joachim</t>
  </si>
  <si>
    <t>Johannes</t>
  </si>
  <si>
    <t>Linda</t>
  </si>
  <si>
    <t>Maise</t>
  </si>
  <si>
    <t>Marco</t>
  </si>
  <si>
    <t>Mascha</t>
  </si>
  <si>
    <t>Matilde</t>
  </si>
  <si>
    <t>Nanna</t>
  </si>
  <si>
    <t>Noah B</t>
  </si>
  <si>
    <t>Noah F</t>
  </si>
  <si>
    <t>Oliver</t>
  </si>
  <si>
    <t>Oscar</t>
  </si>
  <si>
    <t>Sophia</t>
  </si>
  <si>
    <t>Tristan</t>
  </si>
  <si>
    <t>Valdemar</t>
  </si>
  <si>
    <t>Victoria</t>
  </si>
  <si>
    <t>Xander</t>
  </si>
  <si>
    <t>Navn</t>
  </si>
  <si>
    <t>Rækkefølge</t>
  </si>
  <si>
    <t>Vennemiddage 3.a</t>
  </si>
  <si>
    <t xml:space="preserve">Dato 1: </t>
  </si>
  <si>
    <t>Gruppe</t>
  </si>
  <si>
    <t>Vært</t>
  </si>
  <si>
    <t>Gæster</t>
  </si>
  <si>
    <t xml:space="preserve">Dato 2: </t>
  </si>
  <si>
    <t>Antal dage som vært</t>
  </si>
  <si>
    <t xml:space="preserve">I alt </t>
  </si>
  <si>
    <t>Navneliste 3.a til sortering i tilfældig rækkefølge</t>
  </si>
  <si>
    <t>Skema til genbrug</t>
  </si>
  <si>
    <t xml:space="preserve">Dato x: </t>
  </si>
  <si>
    <t xml:space="preserve">Dato 3: </t>
  </si>
  <si>
    <t xml:space="preserve">Dato 4: </t>
  </si>
  <si>
    <t xml:space="preserve">Dato 5: </t>
  </si>
  <si>
    <t xml:space="preserve">Dato 6: </t>
  </si>
  <si>
    <t xml:space="preserve">Dato 7: </t>
  </si>
  <si>
    <t xml:space="preserve">Dato 8: </t>
  </si>
  <si>
    <t>Antal dage som gæst</t>
  </si>
  <si>
    <t xml:space="preserve">Hvor mange gange er hvert barn vært/gæst i løbet af året? </t>
  </si>
  <si>
    <t xml:space="preserve">I gennemsnit: </t>
  </si>
  <si>
    <t xml:space="preserve">Hvor mange gange mødes to børn i samme gruppe på et år? </t>
  </si>
  <si>
    <t>Vejledning</t>
  </si>
  <si>
    <t>Tryk på en tilfældig celle og tryk "enter". Herefter står navnene i tilfældig rækkefølge (svarende til grupperne for én dato).</t>
  </si>
  <si>
    <t>Fordel navnene på grupperne for hver dato ved at kopiere navnene ind i skemaet (6 stk. ad gangen).</t>
  </si>
  <si>
    <t>Kontrol af fordeling af værter</t>
  </si>
  <si>
    <t xml:space="preserve">Tjek i fanebladet "Tjek værter" om nogen ligger væsentligt over eller under gennesnittet. </t>
  </si>
  <si>
    <t>Tjek at alle børn deltager i lige mange middage i alt (det afslører også fejl hvis et navn er tastet forkert)</t>
  </si>
  <si>
    <t>Flyt rundt på navne, til alle er vært / gæst ca. lige mange gange.</t>
  </si>
  <si>
    <t>Kontrol af fordeling i grupper</t>
  </si>
  <si>
    <t>Par</t>
  </si>
  <si>
    <t>Skema med gruppe-paringer dato 1</t>
  </si>
  <si>
    <t>Skema med gruppe-paringer dato 2</t>
  </si>
  <si>
    <t>Skema med gruppe-paringer dato 3</t>
  </si>
  <si>
    <t>Skema med gruppe-paringer dato 4</t>
  </si>
  <si>
    <t>Skema med gruppe-paringer dato 5</t>
  </si>
  <si>
    <t>Skema med gruppe-paringer dato 6</t>
  </si>
  <si>
    <t>Skema med gruppe-paringer dato 7</t>
  </si>
  <si>
    <t>Skema med gruppe-paringer dato 8</t>
  </si>
  <si>
    <t>indtastet på navnelisten, cellerne A4:A28</t>
  </si>
  <si>
    <t xml:space="preserve"> </t>
  </si>
  <si>
    <t>Mads32: Jeg har følgende kommentarer til dit program:</t>
  </si>
  <si>
    <t xml:space="preserve">For at kunne lave en optælling af hvor mange gange 2 personer mødes, skal navne </t>
  </si>
  <si>
    <t>i dine grupper indtastes nøjagtig som de er oprettet på din navneliste.</t>
  </si>
  <si>
    <t>Dette sikrer du ved at lave en datavalidering på cellerne.</t>
  </si>
  <si>
    <t xml:space="preserve">Jeg har ændret ovenstående skema så der kun kan indtastes navne der er </t>
  </si>
  <si>
    <t>Jeg har oprettet skemaer hvor deltagerne i hver gruppe er oplistet 2 og 2, for</t>
  </si>
  <si>
    <t>at kunne tælle forekomster af møder 2 og 2. Optællingen foregår på ark</t>
  </si>
  <si>
    <t>"Tjek grupper"</t>
  </si>
  <si>
    <t>Det er også vigtigt at de indtastede navne på ark "Tjek grupper" er rigtige.</t>
  </si>
  <si>
    <t>Dette sikrer du ved at lave en datavalidering på kolonne A.</t>
  </si>
  <si>
    <t>Øvrige navne indsættes ved formler</t>
  </si>
  <si>
    <t>Du skal indtaste navnene i de gule celler.</t>
  </si>
  <si>
    <t>Sum</t>
  </si>
  <si>
    <t xml:space="preserve">OBS: Arket er låst mod redigering - lås kun op, hvis der skal ændres navne (kode: 2019). Selve "regnemaskinen" ligger skjult i række 5 - 61, og række 90). </t>
  </si>
  <si>
    <t xml:space="preserve">Hvis et tal herunder er højere end 2 eller 3, bør man bytte rundt på navne i en gruppe, så de samme børn ikke mødes for ofte på et år. </t>
  </si>
  <si>
    <t xml:space="preserve">OBS: Arket er låst mod redigering - lås kun op, hvis der skal ændres navne (kode: 2019). </t>
  </si>
  <si>
    <t>Opdateret d 12. sep. 2019</t>
  </si>
  <si>
    <t xml:space="preserve">Tjek at alle navne er med på navnelisten. </t>
  </si>
  <si>
    <t xml:space="preserve">Kopier alle navne i den nye rækkefølge og indsæt navnene som værdier i næste faneblad (Plan til forældre). </t>
  </si>
  <si>
    <t xml:space="preserve">Se på arket "Tjek grupper", hvor mange gange to børn mødes til en middag. </t>
  </si>
  <si>
    <t xml:space="preserve">Hvis et tal er højere end 3, bør man bytte rundt på navne i en gruppe, så de samme børn ikke mødes for ofte på et 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</si>
</sst>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3" fillId="33" borderId="10" xfId="0" applyFont="1" applyFill="1" applyBorder="1"/>
    <xf numFmtId="0" fontId="19" fillId="0" borderId="0" xfId="0" applyFo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/>
    <xf numFmtId="0" fontId="20" fillId="0" borderId="0" xfId="0" applyFont="1"/>
    <xf numFmtId="0" fontId="0" fillId="34" borderId="10" xfId="0" applyFill="1" applyBorder="1"/>
    <xf numFmtId="0" fontId="20" fillId="35" borderId="10" xfId="0" applyFont="1" applyFill="1" applyBorder="1"/>
    <xf numFmtId="0" fontId="21" fillId="0" borderId="0" xfId="0" applyFont="1"/>
    <xf numFmtId="0" fontId="20" fillId="0" borderId="12" xfId="0" applyFont="1" applyBorder="1" applyAlignment="1">
      <alignment horizontal="center"/>
    </xf>
    <xf numFmtId="0" fontId="20" fillId="0" borderId="13" xfId="0" applyFont="1" applyBorder="1"/>
    <xf numFmtId="0" fontId="22" fillId="36" borderId="14" xfId="0" applyFont="1" applyFill="1" applyBorder="1"/>
    <xf numFmtId="0" fontId="22" fillId="36" borderId="15" xfId="0" applyFont="1" applyFill="1" applyBorder="1"/>
    <xf numFmtId="0" fontId="22" fillId="36" borderId="11" xfId="0" applyFont="1" applyFill="1" applyBorder="1"/>
    <xf numFmtId="0" fontId="13" fillId="3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3" fillId="3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0" fillId="37" borderId="10" xfId="0" applyFill="1" applyBorder="1"/>
    <xf numFmtId="0" fontId="0" fillId="0" borderId="0" xfId="0" applyFont="1"/>
    <xf numFmtId="165" fontId="0" fillId="0" borderId="0" xfId="0" applyNumberFormat="1"/>
    <xf numFmtId="165" fontId="0" fillId="40" borderId="10" xfId="42" applyNumberFormat="1" applyFont="1" applyFill="1" applyBorder="1" applyAlignment="1"/>
    <xf numFmtId="165" fontId="0" fillId="40" borderId="10" xfId="42" applyNumberFormat="1" applyFont="1" applyFill="1" applyBorder="1"/>
    <xf numFmtId="0" fontId="0" fillId="40" borderId="0" xfId="0" applyFill="1"/>
    <xf numFmtId="0" fontId="0" fillId="41" borderId="0" xfId="0" applyFill="1"/>
    <xf numFmtId="165" fontId="0" fillId="41" borderId="10" xfId="42" applyNumberFormat="1" applyFont="1" applyFill="1" applyBorder="1"/>
    <xf numFmtId="0" fontId="0" fillId="42" borderId="0" xfId="0" applyFill="1"/>
    <xf numFmtId="165" fontId="0" fillId="42" borderId="10" xfId="42" applyNumberFormat="1" applyFont="1" applyFill="1" applyBorder="1"/>
    <xf numFmtId="0" fontId="0" fillId="38" borderId="10" xfId="0" applyFont="1" applyFill="1" applyBorder="1"/>
    <xf numFmtId="165" fontId="0" fillId="0" borderId="10" xfId="0" applyNumberFormat="1" applyBorder="1"/>
    <xf numFmtId="0" fontId="20" fillId="39" borderId="10" xfId="0" applyFont="1" applyFill="1" applyBorder="1"/>
    <xf numFmtId="0" fontId="24" fillId="39" borderId="10" xfId="0" applyFont="1" applyFill="1" applyBorder="1"/>
    <xf numFmtId="165" fontId="0" fillId="43" borderId="10" xfId="42" applyNumberFormat="1" applyFont="1" applyFill="1" applyBorder="1"/>
    <xf numFmtId="0" fontId="0" fillId="0" borderId="10" xfId="0" applyFill="1" applyBorder="1"/>
    <xf numFmtId="0" fontId="16" fillId="0" borderId="12" xfId="0" applyFont="1" applyBorder="1"/>
    <xf numFmtId="0" fontId="16" fillId="0" borderId="10" xfId="0" applyFont="1" applyBorder="1"/>
    <xf numFmtId="0" fontId="24" fillId="0" borderId="0" xfId="0" applyFont="1"/>
    <xf numFmtId="0" fontId="24" fillId="0" borderId="13" xfId="0" applyFont="1" applyBorder="1"/>
    <xf numFmtId="0" fontId="20" fillId="0" borderId="10" xfId="0" applyFont="1" applyBorder="1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B28" totalsRowShown="0">
  <autoFilter ref="A3:B28" xr:uid="{00000000-0009-0000-0100-000001000000}"/>
  <sortState ref="A4:B28">
    <sortCondition ref="B3:B28"/>
  </sortState>
  <tableColumns count="2">
    <tableColumn id="1" xr3:uid="{00000000-0010-0000-0000-000001000000}" name="Navn"/>
    <tableColumn id="2" xr3:uid="{00000000-0010-0000-0000-000002000000}" name="Rækkefølge" dataDxfId="0">
      <calculatedColumnFormula>RAND()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workbookViewId="0">
      <selection activeCell="F30" sqref="F30"/>
    </sheetView>
  </sheetViews>
  <sheetFormatPr baseColWidth="10" defaultColWidth="11" defaultRowHeight="16" x14ac:dyDescent="0.2"/>
  <cols>
    <col min="1" max="2" width="11.1640625" customWidth="1"/>
    <col min="4" max="4" width="11" customWidth="1"/>
  </cols>
  <sheetData>
    <row r="1" spans="1:4" ht="21" x14ac:dyDescent="0.25">
      <c r="A1" s="2" t="s">
        <v>35</v>
      </c>
    </row>
    <row r="3" spans="1:4" x14ac:dyDescent="0.2">
      <c r="A3" t="s">
        <v>25</v>
      </c>
      <c r="B3" t="s">
        <v>26</v>
      </c>
      <c r="D3" s="1" t="s">
        <v>48</v>
      </c>
    </row>
    <row r="4" spans="1:4" x14ac:dyDescent="0.2">
      <c r="A4" t="s">
        <v>0</v>
      </c>
      <c r="B4">
        <f ca="1">RAND()</f>
        <v>0.19468223156693298</v>
      </c>
      <c r="D4" t="s">
        <v>84</v>
      </c>
    </row>
    <row r="5" spans="1:4" x14ac:dyDescent="0.2">
      <c r="A5" t="s">
        <v>3</v>
      </c>
      <c r="B5">
        <f ca="1">RAND()</f>
        <v>0.4968313048727252</v>
      </c>
      <c r="D5" t="s">
        <v>49</v>
      </c>
    </row>
    <row r="6" spans="1:4" x14ac:dyDescent="0.2">
      <c r="A6" t="s">
        <v>20</v>
      </c>
      <c r="B6">
        <f ca="1">RAND()</f>
        <v>0.64356925999263814</v>
      </c>
      <c r="D6" t="s">
        <v>85</v>
      </c>
    </row>
    <row r="7" spans="1:4" x14ac:dyDescent="0.2">
      <c r="A7" t="s">
        <v>5</v>
      </c>
      <c r="B7">
        <f ca="1">RAND()</f>
        <v>0.30250085840047236</v>
      </c>
      <c r="D7" t="s">
        <v>50</v>
      </c>
    </row>
    <row r="8" spans="1:4" x14ac:dyDescent="0.2">
      <c r="A8" t="s">
        <v>21</v>
      </c>
      <c r="B8">
        <f ca="1">RAND()</f>
        <v>0.52126483208044572</v>
      </c>
    </row>
    <row r="9" spans="1:4" x14ac:dyDescent="0.2">
      <c r="A9" t="s">
        <v>11</v>
      </c>
      <c r="B9">
        <f ca="1">RAND()</f>
        <v>0.35913623963703689</v>
      </c>
      <c r="D9" s="1" t="s">
        <v>51</v>
      </c>
    </row>
    <row r="10" spans="1:4" x14ac:dyDescent="0.2">
      <c r="A10" t="s">
        <v>16</v>
      </c>
      <c r="B10">
        <f ca="1">RAND()</f>
        <v>0.95305713944022774</v>
      </c>
      <c r="D10" t="s">
        <v>52</v>
      </c>
    </row>
    <row r="11" spans="1:4" x14ac:dyDescent="0.2">
      <c r="A11" t="s">
        <v>1</v>
      </c>
      <c r="B11">
        <f ca="1">RAND()</f>
        <v>0.50539935073368958</v>
      </c>
      <c r="D11" t="s">
        <v>54</v>
      </c>
    </row>
    <row r="12" spans="1:4" x14ac:dyDescent="0.2">
      <c r="A12" t="s">
        <v>22</v>
      </c>
      <c r="B12">
        <f ca="1">RAND()</f>
        <v>0.84633436642690274</v>
      </c>
      <c r="D12" t="s">
        <v>53</v>
      </c>
    </row>
    <row r="13" spans="1:4" x14ac:dyDescent="0.2">
      <c r="A13" t="s">
        <v>13</v>
      </c>
      <c r="B13">
        <f ca="1">RAND()</f>
        <v>0.5275926047665922</v>
      </c>
    </row>
    <row r="14" spans="1:4" x14ac:dyDescent="0.2">
      <c r="A14" t="s">
        <v>14</v>
      </c>
      <c r="B14">
        <f ca="1">RAND()</f>
        <v>0.14010269245402496</v>
      </c>
      <c r="D14" s="1" t="s">
        <v>55</v>
      </c>
    </row>
    <row r="15" spans="1:4" x14ac:dyDescent="0.2">
      <c r="A15" t="s">
        <v>24</v>
      </c>
      <c r="B15">
        <f ca="1">RAND()</f>
        <v>0.31953060306099657</v>
      </c>
      <c r="D15" t="s">
        <v>86</v>
      </c>
    </row>
    <row r="16" spans="1:4" x14ac:dyDescent="0.2">
      <c r="A16" t="s">
        <v>6</v>
      </c>
      <c r="B16">
        <f ca="1">RAND()</f>
        <v>0.61134443589088439</v>
      </c>
      <c r="D16" t="s">
        <v>87</v>
      </c>
    </row>
    <row r="17" spans="1:2" x14ac:dyDescent="0.2">
      <c r="A17" t="s">
        <v>15</v>
      </c>
      <c r="B17">
        <f ca="1">RAND()</f>
        <v>0.12730305033923273</v>
      </c>
    </row>
    <row r="18" spans="1:2" x14ac:dyDescent="0.2">
      <c r="A18" t="s">
        <v>12</v>
      </c>
      <c r="B18">
        <f ca="1">RAND()</f>
        <v>0.24195440458220308</v>
      </c>
    </row>
    <row r="19" spans="1:2" x14ac:dyDescent="0.2">
      <c r="A19" t="s">
        <v>23</v>
      </c>
      <c r="B19">
        <f ca="1">RAND()</f>
        <v>0.90169137697039592</v>
      </c>
    </row>
    <row r="20" spans="1:2" x14ac:dyDescent="0.2">
      <c r="A20" t="s">
        <v>2</v>
      </c>
      <c r="B20">
        <f ca="1">RAND()</f>
        <v>8.7294113113964511E-2</v>
      </c>
    </row>
    <row r="21" spans="1:2" x14ac:dyDescent="0.2">
      <c r="A21" t="s">
        <v>7</v>
      </c>
      <c r="B21">
        <f ca="1">RAND()</f>
        <v>0.49769646848153481</v>
      </c>
    </row>
    <row r="22" spans="1:2" x14ac:dyDescent="0.2">
      <c r="A22" t="s">
        <v>8</v>
      </c>
      <c r="B22">
        <f ca="1">RAND()</f>
        <v>0.57198649751374042</v>
      </c>
    </row>
    <row r="23" spans="1:2" x14ac:dyDescent="0.2">
      <c r="A23" t="s">
        <v>9</v>
      </c>
      <c r="B23">
        <f ca="1">RAND()</f>
        <v>0.26596701280966628</v>
      </c>
    </row>
    <row r="24" spans="1:2" x14ac:dyDescent="0.2">
      <c r="A24" t="s">
        <v>17</v>
      </c>
      <c r="B24">
        <f ca="1">RAND()</f>
        <v>0.67704691369218717</v>
      </c>
    </row>
    <row r="25" spans="1:2" x14ac:dyDescent="0.2">
      <c r="A25" t="s">
        <v>10</v>
      </c>
      <c r="B25">
        <f ca="1">RAND()</f>
        <v>0.22599764067965922</v>
      </c>
    </row>
    <row r="26" spans="1:2" x14ac:dyDescent="0.2">
      <c r="A26" t="s">
        <v>19</v>
      </c>
      <c r="B26">
        <f ca="1">RAND()</f>
        <v>0.86938106685589256</v>
      </c>
    </row>
    <row r="27" spans="1:2" x14ac:dyDescent="0.2">
      <c r="A27" t="s">
        <v>18</v>
      </c>
      <c r="B27">
        <f ca="1">RAND()</f>
        <v>9.3727852263309042E-2</v>
      </c>
    </row>
    <row r="28" spans="1:2" x14ac:dyDescent="0.2">
      <c r="A28" t="s">
        <v>4</v>
      </c>
      <c r="B28">
        <f ca="1">RAND()</f>
        <v>0.56932174912424927</v>
      </c>
    </row>
  </sheetData>
  <pageMargins left="0.75" right="0.75" top="1" bottom="1" header="0.5" footer="0.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75"/>
  <sheetViews>
    <sheetView tabSelected="1" workbookViewId="0">
      <selection activeCell="AC14" sqref="AC14"/>
    </sheetView>
  </sheetViews>
  <sheetFormatPr baseColWidth="10" defaultColWidth="11" defaultRowHeight="16" x14ac:dyDescent="0.2"/>
  <cols>
    <col min="1" max="1" width="2" customWidth="1"/>
    <col min="2" max="2" width="8.6640625" customWidth="1"/>
    <col min="3" max="3" width="14.1640625" style="1" customWidth="1"/>
    <col min="4" max="6" width="14.1640625" customWidth="1"/>
    <col min="9" max="15" width="0" hidden="1" customWidth="1"/>
    <col min="16" max="16" width="15.6640625" hidden="1" customWidth="1"/>
    <col min="17" max="17" width="14.5" hidden="1" customWidth="1"/>
    <col min="18" max="18" width="12.1640625" hidden="1" customWidth="1"/>
    <col min="19" max="19" width="12.33203125" hidden="1" customWidth="1"/>
    <col min="20" max="20" width="14.5" hidden="1" customWidth="1"/>
    <col min="21" max="21" width="15" hidden="1" customWidth="1"/>
    <col min="22" max="22" width="14.6640625" hidden="1" customWidth="1"/>
    <col min="23" max="23" width="15.1640625" hidden="1" customWidth="1"/>
    <col min="24" max="24" width="12.5" hidden="1" customWidth="1"/>
    <col min="25" max="25" width="13.1640625" hidden="1" customWidth="1"/>
    <col min="26" max="26" width="12.6640625" bestFit="1" customWidth="1"/>
  </cols>
  <sheetData>
    <row r="1" spans="2:25" ht="21" x14ac:dyDescent="0.25">
      <c r="B1" s="2" t="s">
        <v>27</v>
      </c>
    </row>
    <row r="2" spans="2:25" x14ac:dyDescent="0.2">
      <c r="F2" s="8"/>
      <c r="G2" s="8" t="s">
        <v>83</v>
      </c>
      <c r="I2" t="s">
        <v>36</v>
      </c>
    </row>
    <row r="3" spans="2:25" x14ac:dyDescent="0.2">
      <c r="E3" t="s">
        <v>66</v>
      </c>
    </row>
    <row r="4" spans="2:25" ht="19" x14ac:dyDescent="0.25">
      <c r="B4" s="7" t="s">
        <v>28</v>
      </c>
      <c r="I4" s="7" t="s">
        <v>37</v>
      </c>
      <c r="P4" s="7" t="s">
        <v>57</v>
      </c>
    </row>
    <row r="5" spans="2:25" x14ac:dyDescent="0.2">
      <c r="B5" s="17" t="s">
        <v>29</v>
      </c>
      <c r="C5" s="18" t="s">
        <v>30</v>
      </c>
      <c r="D5" s="18" t="s">
        <v>31</v>
      </c>
      <c r="E5" s="18"/>
      <c r="F5" s="18"/>
      <c r="G5" s="19"/>
      <c r="I5" s="6" t="s">
        <v>29</v>
      </c>
      <c r="J5" s="6" t="s">
        <v>30</v>
      </c>
      <c r="K5" s="6" t="s">
        <v>31</v>
      </c>
      <c r="L5" s="6"/>
      <c r="M5" s="6"/>
      <c r="N5" s="6"/>
      <c r="P5" s="6" t="s">
        <v>56</v>
      </c>
      <c r="Q5" s="6" t="s">
        <v>56</v>
      </c>
      <c r="R5" s="6" t="s">
        <v>56</v>
      </c>
      <c r="S5" s="6" t="s">
        <v>56</v>
      </c>
      <c r="T5" s="6" t="s">
        <v>56</v>
      </c>
      <c r="U5" s="6" t="s">
        <v>56</v>
      </c>
      <c r="V5" s="6" t="s">
        <v>56</v>
      </c>
      <c r="W5" s="6" t="s">
        <v>56</v>
      </c>
      <c r="X5" s="6" t="s">
        <v>56</v>
      </c>
      <c r="Y5" s="6" t="s">
        <v>56</v>
      </c>
    </row>
    <row r="6" spans="2:25" x14ac:dyDescent="0.2">
      <c r="B6" s="9">
        <v>1</v>
      </c>
      <c r="C6" s="44" t="s">
        <v>16</v>
      </c>
      <c r="D6" s="10" t="s">
        <v>22</v>
      </c>
      <c r="E6" s="10" t="s">
        <v>12</v>
      </c>
      <c r="F6" s="10" t="s">
        <v>11</v>
      </c>
      <c r="G6" s="10" t="s">
        <v>15</v>
      </c>
      <c r="I6" s="9">
        <v>1</v>
      </c>
      <c r="J6" s="10"/>
      <c r="K6" s="10"/>
      <c r="L6" s="10"/>
      <c r="M6" s="10"/>
      <c r="N6" s="10"/>
      <c r="P6" t="str">
        <f>+$C6&amp;"-"&amp;D6</f>
        <v>Noah B-Valdemar</v>
      </c>
      <c r="Q6" t="str">
        <f t="shared" ref="Q6:S6" si="0">+$C6&amp;"-"&amp;E6</f>
        <v>Noah B-Marco</v>
      </c>
      <c r="R6" t="str">
        <f t="shared" si="0"/>
        <v>Noah B-Maise</v>
      </c>
      <c r="S6" t="str">
        <f t="shared" si="0"/>
        <v>Noah B-Nanna</v>
      </c>
      <c r="T6" t="str">
        <f>+$D6&amp;"-"&amp;E6</f>
        <v>Valdemar-Marco</v>
      </c>
      <c r="U6" t="str">
        <f t="shared" ref="U6:V6" si="1">+$D6&amp;"-"&amp;F6</f>
        <v>Valdemar-Maise</v>
      </c>
      <c r="V6" t="str">
        <f t="shared" si="1"/>
        <v>Valdemar-Nanna</v>
      </c>
      <c r="W6" t="str">
        <f>+$E6&amp;"-"&amp;F6</f>
        <v>Marco-Maise</v>
      </c>
      <c r="X6" t="str">
        <f>+$E6&amp;"-"&amp;G6</f>
        <v>Marco-Nanna</v>
      </c>
      <c r="Y6" t="str">
        <f>+$F6&amp;"-"&amp;G6</f>
        <v>Maise-Nanna</v>
      </c>
    </row>
    <row r="7" spans="2:25" x14ac:dyDescent="0.2">
      <c r="B7" s="5">
        <v>2</v>
      </c>
      <c r="C7" s="45" t="s">
        <v>20</v>
      </c>
      <c r="D7" s="4" t="s">
        <v>24</v>
      </c>
      <c r="E7" s="4" t="s">
        <v>10</v>
      </c>
      <c r="F7" s="4" t="s">
        <v>3</v>
      </c>
      <c r="G7" s="4"/>
      <c r="I7" s="5">
        <v>2</v>
      </c>
      <c r="J7" s="4"/>
      <c r="K7" s="4"/>
      <c r="L7" s="4"/>
      <c r="M7" s="4"/>
      <c r="N7" s="4"/>
      <c r="P7" t="str">
        <f>+$C7&amp;"-"&amp;D7</f>
        <v>Sophia-Xander</v>
      </c>
      <c r="Q7" t="str">
        <f t="shared" ref="Q7:Q11" si="2">+$C7&amp;"-"&amp;E7</f>
        <v>Sophia-Linda</v>
      </c>
      <c r="R7" t="str">
        <f t="shared" ref="R7:R11" si="3">+$C7&amp;"-"&amp;F7</f>
        <v>Sophia-August</v>
      </c>
      <c r="S7" t="str">
        <f t="shared" ref="S7:S11" si="4">+$C7&amp;"-"&amp;G7</f>
        <v>Sophia-</v>
      </c>
      <c r="T7" t="str">
        <f>+$D7&amp;"-"&amp;E7</f>
        <v>Xander-Linda</v>
      </c>
      <c r="U7" t="str">
        <f t="shared" ref="U7:U11" si="5">+$D7&amp;"-"&amp;F7</f>
        <v>Xander-August</v>
      </c>
      <c r="V7" t="str">
        <f t="shared" ref="V7:V11" si="6">+$D7&amp;"-"&amp;G7</f>
        <v>Xander-</v>
      </c>
      <c r="W7" t="str">
        <f>+$E7&amp;"-"&amp;F7</f>
        <v>Linda-August</v>
      </c>
      <c r="X7" t="str">
        <f>+$E7&amp;"-"&amp;G7</f>
        <v>Linda-</v>
      </c>
      <c r="Y7" t="str">
        <f>+$F7&amp;"-"&amp;G7</f>
        <v>August-</v>
      </c>
    </row>
    <row r="8" spans="2:25" x14ac:dyDescent="0.2">
      <c r="B8" s="5">
        <v>3</v>
      </c>
      <c r="C8" s="45" t="s">
        <v>14</v>
      </c>
      <c r="D8" s="4" t="s">
        <v>2</v>
      </c>
      <c r="E8" s="4" t="s">
        <v>6</v>
      </c>
      <c r="F8" s="4" t="s">
        <v>21</v>
      </c>
      <c r="G8" s="4"/>
      <c r="I8" s="5">
        <v>3</v>
      </c>
      <c r="J8" s="4"/>
      <c r="K8" s="4"/>
      <c r="L8" s="4"/>
      <c r="M8" s="4"/>
      <c r="N8" s="4"/>
      <c r="P8" t="str">
        <f t="shared" ref="P8:P11" si="7">+$C8&amp;"-"&amp;D8</f>
        <v>Matilde-Amelia</v>
      </c>
      <c r="Q8" t="str">
        <f t="shared" si="2"/>
        <v>Matilde-Birk</v>
      </c>
      <c r="R8" t="str">
        <f t="shared" si="3"/>
        <v>Matilde-Tristan</v>
      </c>
      <c r="S8" t="str">
        <f t="shared" si="4"/>
        <v>Matilde-</v>
      </c>
      <c r="T8" t="str">
        <f t="shared" ref="T8:T11" si="8">+$D8&amp;"-"&amp;E8</f>
        <v>Amelia-Birk</v>
      </c>
      <c r="U8" t="str">
        <f t="shared" si="5"/>
        <v>Amelia-Tristan</v>
      </c>
      <c r="V8" t="str">
        <f t="shared" si="6"/>
        <v>Amelia-</v>
      </c>
      <c r="W8" t="str">
        <f t="shared" ref="W8:W11" si="9">+$E8&amp;"-"&amp;F8</f>
        <v>Birk-Tristan</v>
      </c>
      <c r="X8" t="str">
        <f t="shared" ref="X8:X11" si="10">+$E8&amp;"-"&amp;G8</f>
        <v>Birk-</v>
      </c>
      <c r="Y8" t="str">
        <f t="shared" ref="Y8:Y11" si="11">+$F8&amp;"-"&amp;G8</f>
        <v>Tristan-</v>
      </c>
    </row>
    <row r="9" spans="2:25" x14ac:dyDescent="0.2">
      <c r="B9" s="5">
        <v>4</v>
      </c>
      <c r="C9" s="45" t="s">
        <v>1</v>
      </c>
      <c r="D9" s="4" t="s">
        <v>13</v>
      </c>
      <c r="E9" s="4" t="s">
        <v>9</v>
      </c>
      <c r="F9" s="4" t="s">
        <v>7</v>
      </c>
      <c r="G9" s="4"/>
      <c r="I9" s="5">
        <v>4</v>
      </c>
      <c r="J9" s="4"/>
      <c r="K9" s="4"/>
      <c r="L9" s="4"/>
      <c r="M9" s="4"/>
      <c r="N9" s="4"/>
      <c r="P9" t="str">
        <f t="shared" si="7"/>
        <v>Amalie-Mascha</v>
      </c>
      <c r="Q9" t="str">
        <f t="shared" si="2"/>
        <v>Amalie-Johannes</v>
      </c>
      <c r="R9" t="str">
        <f t="shared" si="3"/>
        <v>Amalie-Ida</v>
      </c>
      <c r="S9" t="str">
        <f t="shared" si="4"/>
        <v>Amalie-</v>
      </c>
      <c r="T9" t="str">
        <f t="shared" si="8"/>
        <v>Mascha-Johannes</v>
      </c>
      <c r="U9" t="str">
        <f t="shared" si="5"/>
        <v>Mascha-Ida</v>
      </c>
      <c r="V9" t="str">
        <f t="shared" si="6"/>
        <v>Mascha-</v>
      </c>
      <c r="W9" t="str">
        <f t="shared" si="9"/>
        <v>Johannes-Ida</v>
      </c>
      <c r="X9" t="str">
        <f t="shared" si="10"/>
        <v>Johannes-</v>
      </c>
      <c r="Y9" t="str">
        <f t="shared" si="11"/>
        <v>Ida-</v>
      </c>
    </row>
    <row r="10" spans="2:25" x14ac:dyDescent="0.2">
      <c r="B10" s="5">
        <v>5</v>
      </c>
      <c r="C10" s="45" t="s">
        <v>17</v>
      </c>
      <c r="D10" s="4" t="s">
        <v>18</v>
      </c>
      <c r="E10" s="4" t="s">
        <v>8</v>
      </c>
      <c r="F10" s="4" t="s">
        <v>19</v>
      </c>
      <c r="G10" s="4"/>
      <c r="I10" s="5">
        <v>5</v>
      </c>
      <c r="J10" s="4"/>
      <c r="K10" s="4"/>
      <c r="L10" s="4"/>
      <c r="M10" s="4"/>
      <c r="N10" s="4"/>
      <c r="P10" t="str">
        <f t="shared" si="7"/>
        <v>Noah F-Oliver</v>
      </c>
      <c r="Q10" t="str">
        <f t="shared" si="2"/>
        <v>Noah F-Joachim</v>
      </c>
      <c r="R10" t="str">
        <f t="shared" si="3"/>
        <v>Noah F-Oscar</v>
      </c>
      <c r="S10" t="str">
        <f t="shared" si="4"/>
        <v>Noah F-</v>
      </c>
      <c r="T10" t="str">
        <f t="shared" si="8"/>
        <v>Oliver-Joachim</v>
      </c>
      <c r="U10" t="str">
        <f t="shared" si="5"/>
        <v>Oliver-Oscar</v>
      </c>
      <c r="V10" t="str">
        <f t="shared" si="6"/>
        <v>Oliver-</v>
      </c>
      <c r="W10" t="str">
        <f t="shared" si="9"/>
        <v>Joachim-Oscar</v>
      </c>
      <c r="X10" t="str">
        <f t="shared" si="10"/>
        <v>Joachim-</v>
      </c>
      <c r="Y10" t="str">
        <f t="shared" si="11"/>
        <v>Oscar-</v>
      </c>
    </row>
    <row r="11" spans="2:25" x14ac:dyDescent="0.2">
      <c r="B11" s="5">
        <v>6</v>
      </c>
      <c r="C11" s="45" t="s">
        <v>5</v>
      </c>
      <c r="D11" s="4" t="s">
        <v>23</v>
      </c>
      <c r="E11" s="4" t="s">
        <v>4</v>
      </c>
      <c r="F11" s="4" t="s">
        <v>0</v>
      </c>
      <c r="G11" s="4"/>
      <c r="I11" s="5">
        <v>6</v>
      </c>
      <c r="J11" s="4"/>
      <c r="K11" s="4"/>
      <c r="L11" s="4"/>
      <c r="M11" s="4"/>
      <c r="N11" s="4"/>
      <c r="P11" t="str">
        <f t="shared" si="7"/>
        <v>Bertram-Victoria</v>
      </c>
      <c r="Q11" t="str">
        <f t="shared" si="2"/>
        <v>Bertram-Axel</v>
      </c>
      <c r="R11" t="str">
        <f t="shared" si="3"/>
        <v>Bertram-Alexander</v>
      </c>
      <c r="S11" t="str">
        <f t="shared" si="4"/>
        <v>Bertram-</v>
      </c>
      <c r="T11" t="str">
        <f t="shared" si="8"/>
        <v>Victoria-Axel</v>
      </c>
      <c r="U11" t="str">
        <f t="shared" si="5"/>
        <v>Victoria-Alexander</v>
      </c>
      <c r="V11" t="str">
        <f t="shared" si="6"/>
        <v>Victoria-</v>
      </c>
      <c r="W11" t="str">
        <f t="shared" si="9"/>
        <v>Axel-Alexander</v>
      </c>
      <c r="X11" t="str">
        <f t="shared" si="10"/>
        <v>Axel-</v>
      </c>
      <c r="Y11" t="str">
        <f t="shared" si="11"/>
        <v>Alexander-</v>
      </c>
    </row>
    <row r="13" spans="2:25" ht="19" x14ac:dyDescent="0.25">
      <c r="B13" s="7" t="s">
        <v>32</v>
      </c>
      <c r="P13" s="7" t="s">
        <v>58</v>
      </c>
    </row>
    <row r="14" spans="2:25" x14ac:dyDescent="0.2">
      <c r="B14" s="17" t="s">
        <v>29</v>
      </c>
      <c r="C14" s="18" t="s">
        <v>30</v>
      </c>
      <c r="D14" s="18" t="s">
        <v>31</v>
      </c>
      <c r="E14" s="18"/>
      <c r="F14" s="18"/>
      <c r="G14" s="19"/>
      <c r="I14" t="s">
        <v>67</v>
      </c>
      <c r="P14" s="6" t="s">
        <v>56</v>
      </c>
      <c r="Q14" s="6" t="s">
        <v>56</v>
      </c>
      <c r="R14" s="6" t="s">
        <v>56</v>
      </c>
      <c r="S14" s="6" t="s">
        <v>56</v>
      </c>
      <c r="T14" s="6" t="s">
        <v>56</v>
      </c>
      <c r="U14" s="6" t="s">
        <v>56</v>
      </c>
      <c r="V14" s="6" t="s">
        <v>56</v>
      </c>
      <c r="W14" s="6" t="s">
        <v>56</v>
      </c>
      <c r="X14" s="6" t="s">
        <v>56</v>
      </c>
      <c r="Y14" s="6" t="s">
        <v>56</v>
      </c>
    </row>
    <row r="15" spans="2:25" x14ac:dyDescent="0.2">
      <c r="B15" s="9">
        <v>1</v>
      </c>
      <c r="C15" s="44" t="s">
        <v>12</v>
      </c>
      <c r="D15" s="10" t="s">
        <v>14</v>
      </c>
      <c r="E15" s="10" t="s">
        <v>10</v>
      </c>
      <c r="F15" s="10" t="s">
        <v>6</v>
      </c>
      <c r="G15" s="10" t="s">
        <v>18</v>
      </c>
      <c r="P15" t="str">
        <f>+$C15&amp;"-"&amp;D15</f>
        <v>Marco-Matilde</v>
      </c>
      <c r="Q15" t="str">
        <f t="shared" ref="Q15:Q20" si="12">+$C15&amp;"-"&amp;E15</f>
        <v>Marco-Linda</v>
      </c>
      <c r="R15" t="str">
        <f t="shared" ref="R15:R20" si="13">+$C15&amp;"-"&amp;F15</f>
        <v>Marco-Birk</v>
      </c>
      <c r="S15" t="str">
        <f t="shared" ref="S15:S20" si="14">+$C15&amp;"-"&amp;G15</f>
        <v>Marco-Oliver</v>
      </c>
      <c r="T15" t="str">
        <f>+$D15&amp;"-"&amp;E15</f>
        <v>Matilde-Linda</v>
      </c>
      <c r="U15" t="str">
        <f t="shared" ref="U15:U20" si="15">+$D15&amp;"-"&amp;F15</f>
        <v>Matilde-Birk</v>
      </c>
      <c r="V15" t="str">
        <f t="shared" ref="V15:V20" si="16">+$D15&amp;"-"&amp;G15</f>
        <v>Matilde-Oliver</v>
      </c>
      <c r="W15" t="str">
        <f>+$E15&amp;"-"&amp;F15</f>
        <v>Linda-Birk</v>
      </c>
      <c r="X15" t="str">
        <f>+$E15&amp;"-"&amp;G15</f>
        <v>Linda-Oliver</v>
      </c>
      <c r="Y15" t="str">
        <f>+$F15&amp;"-"&amp;G15</f>
        <v>Birk-Oliver</v>
      </c>
    </row>
    <row r="16" spans="2:25" x14ac:dyDescent="0.2">
      <c r="B16" s="5">
        <v>2</v>
      </c>
      <c r="C16" s="45" t="s">
        <v>19</v>
      </c>
      <c r="D16" s="4" t="s">
        <v>2</v>
      </c>
      <c r="E16" s="4" t="s">
        <v>20</v>
      </c>
      <c r="F16" s="4" t="s">
        <v>8</v>
      </c>
      <c r="G16" s="4"/>
      <c r="I16" t="s">
        <v>68</v>
      </c>
      <c r="P16" t="str">
        <f>+$C16&amp;"-"&amp;D16</f>
        <v>Oscar-Amelia</v>
      </c>
      <c r="Q16" t="str">
        <f t="shared" si="12"/>
        <v>Oscar-Sophia</v>
      </c>
      <c r="R16" t="str">
        <f t="shared" si="13"/>
        <v>Oscar-Joachim</v>
      </c>
      <c r="S16" t="str">
        <f t="shared" si="14"/>
        <v>Oscar-</v>
      </c>
      <c r="T16" t="str">
        <f>+$D16&amp;"-"&amp;E16</f>
        <v>Amelia-Sophia</v>
      </c>
      <c r="U16" t="str">
        <f t="shared" si="15"/>
        <v>Amelia-Joachim</v>
      </c>
      <c r="V16" t="str">
        <f t="shared" si="16"/>
        <v>Amelia-</v>
      </c>
      <c r="W16" t="str">
        <f>+$E16&amp;"-"&amp;F16</f>
        <v>Sophia-Joachim</v>
      </c>
      <c r="X16" t="str">
        <f>+$E16&amp;"-"&amp;G16</f>
        <v>Sophia-</v>
      </c>
      <c r="Y16" t="str">
        <f>+$F16&amp;"-"&amp;G16</f>
        <v>Joachim-</v>
      </c>
    </row>
    <row r="17" spans="2:25" x14ac:dyDescent="0.2">
      <c r="B17" s="5">
        <v>3</v>
      </c>
      <c r="C17" s="45" t="s">
        <v>24</v>
      </c>
      <c r="D17" s="4" t="s">
        <v>9</v>
      </c>
      <c r="E17" s="4" t="s">
        <v>3</v>
      </c>
      <c r="F17" s="4" t="s">
        <v>23</v>
      </c>
      <c r="G17" s="4"/>
      <c r="I17" t="s">
        <v>69</v>
      </c>
      <c r="P17" t="str">
        <f t="shared" ref="P17:P20" si="17">+$C17&amp;"-"&amp;D17</f>
        <v>Xander-Johannes</v>
      </c>
      <c r="Q17" t="str">
        <f t="shared" si="12"/>
        <v>Xander-August</v>
      </c>
      <c r="R17" t="str">
        <f t="shared" si="13"/>
        <v>Xander-Victoria</v>
      </c>
      <c r="S17" t="str">
        <f t="shared" si="14"/>
        <v>Xander-</v>
      </c>
      <c r="T17" t="str">
        <f t="shared" ref="T17:T20" si="18">+$D17&amp;"-"&amp;E17</f>
        <v>Johannes-August</v>
      </c>
      <c r="U17" t="str">
        <f t="shared" si="15"/>
        <v>Johannes-Victoria</v>
      </c>
      <c r="V17" t="str">
        <f t="shared" si="16"/>
        <v>Johannes-</v>
      </c>
      <c r="W17" t="str">
        <f t="shared" ref="W17:W20" si="19">+$E17&amp;"-"&amp;F17</f>
        <v>August-Victoria</v>
      </c>
      <c r="X17" t="str">
        <f t="shared" ref="X17:X20" si="20">+$E17&amp;"-"&amp;G17</f>
        <v>August-</v>
      </c>
      <c r="Y17" t="str">
        <f t="shared" ref="Y17:Y20" si="21">+$F17&amp;"-"&amp;G17</f>
        <v>Victoria-</v>
      </c>
    </row>
    <row r="18" spans="2:25" x14ac:dyDescent="0.2">
      <c r="B18" s="5">
        <v>4</v>
      </c>
      <c r="C18" s="45" t="s">
        <v>11</v>
      </c>
      <c r="D18" s="4" t="s">
        <v>0</v>
      </c>
      <c r="E18" s="4" t="s">
        <v>5</v>
      </c>
      <c r="F18" s="4" t="s">
        <v>13</v>
      </c>
      <c r="G18" s="4"/>
      <c r="I18" t="s">
        <v>70</v>
      </c>
      <c r="P18" t="str">
        <f t="shared" si="17"/>
        <v>Maise-Alexander</v>
      </c>
      <c r="Q18" t="str">
        <f t="shared" si="12"/>
        <v>Maise-Bertram</v>
      </c>
      <c r="R18" t="str">
        <f t="shared" si="13"/>
        <v>Maise-Mascha</v>
      </c>
      <c r="S18" t="str">
        <f t="shared" si="14"/>
        <v>Maise-</v>
      </c>
      <c r="T18" t="str">
        <f t="shared" si="18"/>
        <v>Alexander-Bertram</v>
      </c>
      <c r="U18" t="str">
        <f t="shared" si="15"/>
        <v>Alexander-Mascha</v>
      </c>
      <c r="V18" t="str">
        <f t="shared" si="16"/>
        <v>Alexander-</v>
      </c>
      <c r="W18" t="str">
        <f t="shared" si="19"/>
        <v>Bertram-Mascha</v>
      </c>
      <c r="X18" t="str">
        <f t="shared" si="20"/>
        <v>Bertram-</v>
      </c>
      <c r="Y18" t="str">
        <f t="shared" si="21"/>
        <v>Mascha-</v>
      </c>
    </row>
    <row r="19" spans="2:25" x14ac:dyDescent="0.2">
      <c r="B19" s="5">
        <v>5</v>
      </c>
      <c r="C19" s="45" t="s">
        <v>17</v>
      </c>
      <c r="D19" s="4" t="s">
        <v>15</v>
      </c>
      <c r="E19" s="4" t="s">
        <v>22</v>
      </c>
      <c r="F19" s="4" t="s">
        <v>1</v>
      </c>
      <c r="G19" s="4"/>
      <c r="P19" t="str">
        <f t="shared" si="17"/>
        <v>Noah F-Nanna</v>
      </c>
      <c r="Q19" t="str">
        <f t="shared" si="12"/>
        <v>Noah F-Valdemar</v>
      </c>
      <c r="R19" t="str">
        <f t="shared" si="13"/>
        <v>Noah F-Amalie</v>
      </c>
      <c r="S19" t="str">
        <f t="shared" si="14"/>
        <v>Noah F-</v>
      </c>
      <c r="T19" t="str">
        <f t="shared" si="18"/>
        <v>Nanna-Valdemar</v>
      </c>
      <c r="U19" t="str">
        <f t="shared" si="15"/>
        <v>Nanna-Amalie</v>
      </c>
      <c r="V19" t="str">
        <f t="shared" si="16"/>
        <v>Nanna-</v>
      </c>
      <c r="W19" t="str">
        <f t="shared" si="19"/>
        <v>Valdemar-Amalie</v>
      </c>
      <c r="X19" t="str">
        <f t="shared" si="20"/>
        <v>Valdemar-</v>
      </c>
      <c r="Y19" t="str">
        <f t="shared" si="21"/>
        <v>Amalie-</v>
      </c>
    </row>
    <row r="20" spans="2:25" x14ac:dyDescent="0.2">
      <c r="B20" s="5">
        <v>6</v>
      </c>
      <c r="C20" s="45" t="s">
        <v>21</v>
      </c>
      <c r="D20" s="4" t="s">
        <v>7</v>
      </c>
      <c r="E20" s="4" t="s">
        <v>4</v>
      </c>
      <c r="F20" s="4" t="s">
        <v>16</v>
      </c>
      <c r="G20" s="4"/>
      <c r="I20" t="s">
        <v>71</v>
      </c>
      <c r="P20" t="str">
        <f t="shared" si="17"/>
        <v>Tristan-Ida</v>
      </c>
      <c r="Q20" t="str">
        <f t="shared" si="12"/>
        <v>Tristan-Axel</v>
      </c>
      <c r="R20" t="str">
        <f t="shared" si="13"/>
        <v>Tristan-Noah B</v>
      </c>
      <c r="S20" t="str">
        <f t="shared" si="14"/>
        <v>Tristan-</v>
      </c>
      <c r="T20" t="str">
        <f t="shared" si="18"/>
        <v>Ida-Axel</v>
      </c>
      <c r="U20" t="str">
        <f t="shared" si="15"/>
        <v>Ida-Noah B</v>
      </c>
      <c r="V20" t="str">
        <f t="shared" si="16"/>
        <v>Ida-</v>
      </c>
      <c r="W20" t="str">
        <f t="shared" si="19"/>
        <v>Axel-Noah B</v>
      </c>
      <c r="X20" t="str">
        <f t="shared" si="20"/>
        <v>Axel-</v>
      </c>
      <c r="Y20" t="str">
        <f t="shared" si="21"/>
        <v>Noah B-</v>
      </c>
    </row>
    <row r="21" spans="2:25" x14ac:dyDescent="0.2">
      <c r="I21" t="s">
        <v>65</v>
      </c>
    </row>
    <row r="22" spans="2:25" ht="19" x14ac:dyDescent="0.25">
      <c r="B22" s="7" t="s">
        <v>38</v>
      </c>
      <c r="P22" s="7" t="s">
        <v>59</v>
      </c>
    </row>
    <row r="23" spans="2:25" x14ac:dyDescent="0.2">
      <c r="B23" s="17" t="s">
        <v>29</v>
      </c>
      <c r="C23" s="18" t="s">
        <v>30</v>
      </c>
      <c r="D23" s="18" t="s">
        <v>31</v>
      </c>
      <c r="E23" s="18"/>
      <c r="F23" s="18"/>
      <c r="G23" s="19"/>
      <c r="I23" t="s">
        <v>72</v>
      </c>
      <c r="P23" s="6" t="s">
        <v>56</v>
      </c>
      <c r="Q23" s="6" t="s">
        <v>56</v>
      </c>
      <c r="R23" s="6" t="s">
        <v>56</v>
      </c>
      <c r="S23" s="6" t="s">
        <v>56</v>
      </c>
      <c r="T23" s="6" t="s">
        <v>56</v>
      </c>
      <c r="U23" s="6" t="s">
        <v>56</v>
      </c>
      <c r="V23" s="6" t="s">
        <v>56</v>
      </c>
      <c r="W23" s="6" t="s">
        <v>56</v>
      </c>
      <c r="X23" s="6" t="s">
        <v>56</v>
      </c>
      <c r="Y23" s="6" t="s">
        <v>56</v>
      </c>
    </row>
    <row r="24" spans="2:25" x14ac:dyDescent="0.2">
      <c r="B24" s="9">
        <v>1</v>
      </c>
      <c r="C24" s="44" t="s">
        <v>22</v>
      </c>
      <c r="D24" s="10" t="s">
        <v>0</v>
      </c>
      <c r="E24" s="48" t="s">
        <v>13</v>
      </c>
      <c r="F24" s="10" t="s">
        <v>10</v>
      </c>
      <c r="G24" s="10" t="s">
        <v>14</v>
      </c>
      <c r="I24" t="s">
        <v>73</v>
      </c>
      <c r="P24" t="str">
        <f>+$C24&amp;"-"&amp;D24</f>
        <v>Valdemar-Alexander</v>
      </c>
      <c r="Q24" t="str">
        <f t="shared" ref="Q24:Q29" si="22">+$C24&amp;"-"&amp;E24</f>
        <v>Valdemar-Mascha</v>
      </c>
      <c r="R24" t="str">
        <f t="shared" ref="R24:R29" si="23">+$C24&amp;"-"&amp;F24</f>
        <v>Valdemar-Linda</v>
      </c>
      <c r="S24" t="str">
        <f t="shared" ref="S24:S29" si="24">+$C24&amp;"-"&amp;G24</f>
        <v>Valdemar-Matilde</v>
      </c>
      <c r="T24" t="str">
        <f>+$D24&amp;"-"&amp;E24</f>
        <v>Alexander-Mascha</v>
      </c>
      <c r="U24" t="str">
        <f t="shared" ref="U24:U29" si="25">+$D24&amp;"-"&amp;F24</f>
        <v>Alexander-Linda</v>
      </c>
      <c r="V24" t="str">
        <f t="shared" ref="V24:V29" si="26">+$D24&amp;"-"&amp;G24</f>
        <v>Alexander-Matilde</v>
      </c>
      <c r="W24" t="str">
        <f>+$E24&amp;"-"&amp;F24</f>
        <v>Mascha-Linda</v>
      </c>
      <c r="X24" t="str">
        <f>+$E24&amp;"-"&amp;G24</f>
        <v>Mascha-Matilde</v>
      </c>
      <c r="Y24" t="str">
        <f>+$F24&amp;"-"&amp;G24</f>
        <v>Linda-Matilde</v>
      </c>
    </row>
    <row r="25" spans="2:25" x14ac:dyDescent="0.2">
      <c r="B25" s="5">
        <v>2</v>
      </c>
      <c r="C25" s="45" t="s">
        <v>20</v>
      </c>
      <c r="D25" s="4" t="s">
        <v>6</v>
      </c>
      <c r="E25" s="4" t="s">
        <v>1</v>
      </c>
      <c r="F25" s="4" t="s">
        <v>8</v>
      </c>
      <c r="G25" s="4"/>
      <c r="I25" t="s">
        <v>74</v>
      </c>
      <c r="P25" t="str">
        <f>+$C25&amp;"-"&amp;D25</f>
        <v>Sophia-Birk</v>
      </c>
      <c r="Q25" t="str">
        <f t="shared" si="22"/>
        <v>Sophia-Amalie</v>
      </c>
      <c r="R25" t="str">
        <f t="shared" si="23"/>
        <v>Sophia-Joachim</v>
      </c>
      <c r="S25" t="str">
        <f t="shared" si="24"/>
        <v>Sophia-</v>
      </c>
      <c r="T25" t="str">
        <f>+$D25&amp;"-"&amp;E25</f>
        <v>Birk-Amalie</v>
      </c>
      <c r="U25" t="str">
        <f t="shared" si="25"/>
        <v>Birk-Joachim</v>
      </c>
      <c r="V25" t="str">
        <f t="shared" si="26"/>
        <v>Birk-</v>
      </c>
      <c r="W25" t="str">
        <f>+$E25&amp;"-"&amp;F25</f>
        <v>Amalie-Joachim</v>
      </c>
      <c r="X25" t="str">
        <f>+$E25&amp;"-"&amp;G25</f>
        <v>Amalie-</v>
      </c>
      <c r="Y25" t="str">
        <f>+$F25&amp;"-"&amp;G25</f>
        <v>Joachim-</v>
      </c>
    </row>
    <row r="26" spans="2:25" x14ac:dyDescent="0.2">
      <c r="B26" s="5">
        <v>3</v>
      </c>
      <c r="C26" s="45" t="s">
        <v>24</v>
      </c>
      <c r="D26" s="4" t="s">
        <v>11</v>
      </c>
      <c r="E26" s="4" t="s">
        <v>18</v>
      </c>
      <c r="F26" s="4" t="s">
        <v>15</v>
      </c>
      <c r="G26" s="4"/>
      <c r="P26" t="str">
        <f t="shared" ref="P26:P29" si="27">+$C26&amp;"-"&amp;D26</f>
        <v>Xander-Maise</v>
      </c>
      <c r="Q26" t="str">
        <f t="shared" si="22"/>
        <v>Xander-Oliver</v>
      </c>
      <c r="R26" t="str">
        <f t="shared" si="23"/>
        <v>Xander-Nanna</v>
      </c>
      <c r="S26" t="str">
        <f t="shared" si="24"/>
        <v>Xander-</v>
      </c>
      <c r="T26" t="str">
        <f t="shared" ref="T26:T29" si="28">+$D26&amp;"-"&amp;E26</f>
        <v>Maise-Oliver</v>
      </c>
      <c r="U26" t="str">
        <f t="shared" si="25"/>
        <v>Maise-Nanna</v>
      </c>
      <c r="V26" t="str">
        <f t="shared" si="26"/>
        <v>Maise-</v>
      </c>
      <c r="W26" t="str">
        <f t="shared" ref="W26:W29" si="29">+$E26&amp;"-"&amp;F26</f>
        <v>Oliver-Nanna</v>
      </c>
      <c r="X26" t="str">
        <f t="shared" ref="X26:X29" si="30">+$E26&amp;"-"&amp;G26</f>
        <v>Oliver-</v>
      </c>
      <c r="Y26" t="str">
        <f t="shared" ref="Y26:Y29" si="31">+$F26&amp;"-"&amp;G26</f>
        <v>Nanna-</v>
      </c>
    </row>
    <row r="27" spans="2:25" x14ac:dyDescent="0.2">
      <c r="B27" s="5">
        <v>4</v>
      </c>
      <c r="C27" s="45" t="s">
        <v>4</v>
      </c>
      <c r="D27" s="4" t="s">
        <v>2</v>
      </c>
      <c r="E27" s="4" t="s">
        <v>7</v>
      </c>
      <c r="F27" s="4" t="s">
        <v>9</v>
      </c>
      <c r="G27" s="4"/>
      <c r="I27" t="s">
        <v>75</v>
      </c>
      <c r="P27" t="str">
        <f t="shared" si="27"/>
        <v>Axel-Amelia</v>
      </c>
      <c r="Q27" t="str">
        <f t="shared" si="22"/>
        <v>Axel-Ida</v>
      </c>
      <c r="R27" t="str">
        <f t="shared" si="23"/>
        <v>Axel-Johannes</v>
      </c>
      <c r="S27" t="str">
        <f t="shared" si="24"/>
        <v>Axel-</v>
      </c>
      <c r="T27" t="str">
        <f t="shared" si="28"/>
        <v>Amelia-Ida</v>
      </c>
      <c r="U27" t="str">
        <f t="shared" si="25"/>
        <v>Amelia-Johannes</v>
      </c>
      <c r="V27" t="str">
        <f t="shared" si="26"/>
        <v>Amelia-</v>
      </c>
      <c r="W27" t="str">
        <f t="shared" si="29"/>
        <v>Ida-Johannes</v>
      </c>
      <c r="X27" t="str">
        <f t="shared" si="30"/>
        <v>Ida-</v>
      </c>
      <c r="Y27" t="str">
        <f t="shared" si="31"/>
        <v>Johannes-</v>
      </c>
    </row>
    <row r="28" spans="2:25" x14ac:dyDescent="0.2">
      <c r="B28" s="5">
        <v>5</v>
      </c>
      <c r="C28" s="45" t="s">
        <v>16</v>
      </c>
      <c r="D28" s="4" t="s">
        <v>23</v>
      </c>
      <c r="E28" s="4" t="s">
        <v>3</v>
      </c>
      <c r="F28" s="4" t="s">
        <v>17</v>
      </c>
      <c r="G28" s="4"/>
      <c r="I28" t="s">
        <v>78</v>
      </c>
      <c r="P28" t="str">
        <f t="shared" si="27"/>
        <v>Noah B-Victoria</v>
      </c>
      <c r="Q28" t="str">
        <f t="shared" si="22"/>
        <v>Noah B-August</v>
      </c>
      <c r="R28" t="str">
        <f t="shared" si="23"/>
        <v>Noah B-Noah F</v>
      </c>
      <c r="S28" t="str">
        <f t="shared" si="24"/>
        <v>Noah B-</v>
      </c>
      <c r="T28" t="str">
        <f t="shared" si="28"/>
        <v>Victoria-August</v>
      </c>
      <c r="U28" t="str">
        <f t="shared" si="25"/>
        <v>Victoria-Noah F</v>
      </c>
      <c r="V28" t="str">
        <f t="shared" si="26"/>
        <v>Victoria-</v>
      </c>
      <c r="W28" t="str">
        <f t="shared" si="29"/>
        <v>August-Noah F</v>
      </c>
      <c r="X28" t="str">
        <f t="shared" si="30"/>
        <v>August-</v>
      </c>
      <c r="Y28" t="str">
        <f t="shared" si="31"/>
        <v>Noah F-</v>
      </c>
    </row>
    <row r="29" spans="2:25" x14ac:dyDescent="0.2">
      <c r="B29" s="5">
        <v>6</v>
      </c>
      <c r="C29" s="45" t="s">
        <v>12</v>
      </c>
      <c r="D29" s="4" t="s">
        <v>19</v>
      </c>
      <c r="E29" s="4" t="s">
        <v>5</v>
      </c>
      <c r="F29" s="4" t="s">
        <v>21</v>
      </c>
      <c r="G29" s="4"/>
      <c r="I29" t="s">
        <v>76</v>
      </c>
      <c r="P29" t="str">
        <f t="shared" si="27"/>
        <v>Marco-Oscar</v>
      </c>
      <c r="Q29" t="str">
        <f t="shared" si="22"/>
        <v>Marco-Bertram</v>
      </c>
      <c r="R29" t="str">
        <f t="shared" si="23"/>
        <v>Marco-Tristan</v>
      </c>
      <c r="S29" t="str">
        <f t="shared" si="24"/>
        <v>Marco-</v>
      </c>
      <c r="T29" t="str">
        <f t="shared" si="28"/>
        <v>Oscar-Bertram</v>
      </c>
      <c r="U29" t="str">
        <f t="shared" si="25"/>
        <v>Oscar-Tristan</v>
      </c>
      <c r="V29" t="str">
        <f t="shared" si="26"/>
        <v>Oscar-</v>
      </c>
      <c r="W29" t="str">
        <f t="shared" si="29"/>
        <v>Bertram-Tristan</v>
      </c>
      <c r="X29" t="str">
        <f t="shared" si="30"/>
        <v>Bertram-</v>
      </c>
      <c r="Y29" t="str">
        <f t="shared" si="31"/>
        <v>Tristan-</v>
      </c>
    </row>
    <row r="30" spans="2:25" x14ac:dyDescent="0.2">
      <c r="I30" t="s">
        <v>77</v>
      </c>
    </row>
    <row r="31" spans="2:25" ht="19" x14ac:dyDescent="0.25">
      <c r="B31" s="7" t="s">
        <v>39</v>
      </c>
      <c r="P31" s="7" t="s">
        <v>60</v>
      </c>
    </row>
    <row r="32" spans="2:25" x14ac:dyDescent="0.2">
      <c r="B32" s="17" t="s">
        <v>29</v>
      </c>
      <c r="C32" s="18" t="s">
        <v>30</v>
      </c>
      <c r="D32" s="18" t="s">
        <v>31</v>
      </c>
      <c r="E32" s="18"/>
      <c r="F32" s="18"/>
      <c r="G32" s="19"/>
      <c r="P32" s="6" t="s">
        <v>56</v>
      </c>
      <c r="Q32" s="6" t="s">
        <v>56</v>
      </c>
      <c r="R32" s="6" t="s">
        <v>56</v>
      </c>
      <c r="S32" s="6" t="s">
        <v>56</v>
      </c>
      <c r="T32" s="6" t="s">
        <v>56</v>
      </c>
      <c r="U32" s="6" t="s">
        <v>56</v>
      </c>
      <c r="V32" s="6" t="s">
        <v>56</v>
      </c>
      <c r="W32" s="6" t="s">
        <v>56</v>
      </c>
      <c r="X32" s="6" t="s">
        <v>56</v>
      </c>
      <c r="Y32" s="6" t="s">
        <v>56</v>
      </c>
    </row>
    <row r="33" spans="2:25" x14ac:dyDescent="0.2">
      <c r="B33" s="9">
        <v>1</v>
      </c>
      <c r="C33" s="44" t="s">
        <v>23</v>
      </c>
      <c r="D33" s="10" t="s">
        <v>12</v>
      </c>
      <c r="E33" s="10" t="s">
        <v>17</v>
      </c>
      <c r="F33" s="10" t="s">
        <v>2</v>
      </c>
      <c r="G33" s="10" t="s">
        <v>9</v>
      </c>
      <c r="P33" t="str">
        <f>+$C33&amp;"-"&amp;D33</f>
        <v>Victoria-Marco</v>
      </c>
      <c r="Q33" t="str">
        <f t="shared" ref="Q33:Q38" si="32">+$C33&amp;"-"&amp;E33</f>
        <v>Victoria-Noah F</v>
      </c>
      <c r="R33" t="str">
        <f t="shared" ref="R33:R38" si="33">+$C33&amp;"-"&amp;F33</f>
        <v>Victoria-Amelia</v>
      </c>
      <c r="S33" t="str">
        <f t="shared" ref="S33:S38" si="34">+$C33&amp;"-"&amp;G33</f>
        <v>Victoria-Johannes</v>
      </c>
      <c r="T33" t="str">
        <f>+$D33&amp;"-"&amp;E33</f>
        <v>Marco-Noah F</v>
      </c>
      <c r="U33" t="str">
        <f t="shared" ref="U33:U38" si="35">+$D33&amp;"-"&amp;F33</f>
        <v>Marco-Amelia</v>
      </c>
      <c r="V33" t="str">
        <f t="shared" ref="V33:V38" si="36">+$D33&amp;"-"&amp;G33</f>
        <v>Marco-Johannes</v>
      </c>
      <c r="W33" t="str">
        <f>+$E33&amp;"-"&amp;F33</f>
        <v>Noah F-Amelia</v>
      </c>
      <c r="X33" t="str">
        <f>+$E33&amp;"-"&amp;G33</f>
        <v>Noah F-Johannes</v>
      </c>
      <c r="Y33" t="str">
        <f>+$F33&amp;"-"&amp;G33</f>
        <v>Amelia-Johannes</v>
      </c>
    </row>
    <row r="34" spans="2:25" x14ac:dyDescent="0.2">
      <c r="B34" s="5">
        <v>2</v>
      </c>
      <c r="C34" s="45" t="s">
        <v>22</v>
      </c>
      <c r="D34" s="4" t="s">
        <v>11</v>
      </c>
      <c r="E34" s="4" t="s">
        <v>6</v>
      </c>
      <c r="F34" s="4" t="s">
        <v>8</v>
      </c>
      <c r="G34" s="4"/>
      <c r="P34" t="str">
        <f>+$C34&amp;"-"&amp;D34</f>
        <v>Valdemar-Maise</v>
      </c>
      <c r="Q34" t="str">
        <f t="shared" si="32"/>
        <v>Valdemar-Birk</v>
      </c>
      <c r="R34" t="str">
        <f t="shared" si="33"/>
        <v>Valdemar-Joachim</v>
      </c>
      <c r="S34" t="str">
        <f t="shared" si="34"/>
        <v>Valdemar-</v>
      </c>
      <c r="T34" t="str">
        <f>+$D34&amp;"-"&amp;E34</f>
        <v>Maise-Birk</v>
      </c>
      <c r="U34" t="str">
        <f t="shared" si="35"/>
        <v>Maise-Joachim</v>
      </c>
      <c r="V34" t="str">
        <f t="shared" si="36"/>
        <v>Maise-</v>
      </c>
      <c r="W34" t="str">
        <f>+$E34&amp;"-"&amp;F34</f>
        <v>Birk-Joachim</v>
      </c>
      <c r="X34" t="str">
        <f>+$E34&amp;"-"&amp;G34</f>
        <v>Birk-</v>
      </c>
      <c r="Y34" t="str">
        <f>+$F34&amp;"-"&amp;G34</f>
        <v>Joachim-</v>
      </c>
    </row>
    <row r="35" spans="2:25" x14ac:dyDescent="0.2">
      <c r="B35" s="5">
        <v>3</v>
      </c>
      <c r="C35" s="45" t="s">
        <v>10</v>
      </c>
      <c r="D35" s="4" t="s">
        <v>16</v>
      </c>
      <c r="E35" s="4" t="s">
        <v>20</v>
      </c>
      <c r="F35" s="4" t="s">
        <v>21</v>
      </c>
      <c r="G35" s="4"/>
      <c r="P35" t="str">
        <f t="shared" ref="P35:P38" si="37">+$C35&amp;"-"&amp;D35</f>
        <v>Linda-Noah B</v>
      </c>
      <c r="Q35" t="str">
        <f t="shared" si="32"/>
        <v>Linda-Sophia</v>
      </c>
      <c r="R35" t="str">
        <f t="shared" si="33"/>
        <v>Linda-Tristan</v>
      </c>
      <c r="S35" t="str">
        <f t="shared" si="34"/>
        <v>Linda-</v>
      </c>
      <c r="T35" t="str">
        <f t="shared" ref="T35:T38" si="38">+$D35&amp;"-"&amp;E35</f>
        <v>Noah B-Sophia</v>
      </c>
      <c r="U35" t="str">
        <f t="shared" si="35"/>
        <v>Noah B-Tristan</v>
      </c>
      <c r="V35" t="str">
        <f t="shared" si="36"/>
        <v>Noah B-</v>
      </c>
      <c r="W35" t="str">
        <f t="shared" ref="W35:W38" si="39">+$E35&amp;"-"&amp;F35</f>
        <v>Sophia-Tristan</v>
      </c>
      <c r="X35" t="str">
        <f t="shared" ref="X35:X38" si="40">+$E35&amp;"-"&amp;G35</f>
        <v>Sophia-</v>
      </c>
      <c r="Y35" t="str">
        <f t="shared" ref="Y35:Y38" si="41">+$F35&amp;"-"&amp;G35</f>
        <v>Tristan-</v>
      </c>
    </row>
    <row r="36" spans="2:25" x14ac:dyDescent="0.2">
      <c r="B36" s="5">
        <v>4</v>
      </c>
      <c r="C36" s="45" t="s">
        <v>14</v>
      </c>
      <c r="D36" s="4" t="s">
        <v>19</v>
      </c>
      <c r="E36" s="4" t="s">
        <v>13</v>
      </c>
      <c r="F36" s="4" t="s">
        <v>18</v>
      </c>
      <c r="G36" s="4"/>
      <c r="P36" t="str">
        <f t="shared" si="37"/>
        <v>Matilde-Oscar</v>
      </c>
      <c r="Q36" t="str">
        <f t="shared" si="32"/>
        <v>Matilde-Mascha</v>
      </c>
      <c r="R36" t="str">
        <f t="shared" si="33"/>
        <v>Matilde-Oliver</v>
      </c>
      <c r="S36" t="str">
        <f t="shared" si="34"/>
        <v>Matilde-</v>
      </c>
      <c r="T36" t="str">
        <f t="shared" si="38"/>
        <v>Oscar-Mascha</v>
      </c>
      <c r="U36" t="str">
        <f t="shared" si="35"/>
        <v>Oscar-Oliver</v>
      </c>
      <c r="V36" t="str">
        <f t="shared" si="36"/>
        <v>Oscar-</v>
      </c>
      <c r="W36" t="str">
        <f t="shared" si="39"/>
        <v>Mascha-Oliver</v>
      </c>
      <c r="X36" t="str">
        <f t="shared" si="40"/>
        <v>Mascha-</v>
      </c>
      <c r="Y36" t="str">
        <f t="shared" si="41"/>
        <v>Oliver-</v>
      </c>
    </row>
    <row r="37" spans="2:25" x14ac:dyDescent="0.2">
      <c r="B37" s="5">
        <v>5</v>
      </c>
      <c r="C37" s="45" t="s">
        <v>15</v>
      </c>
      <c r="D37" s="4" t="s">
        <v>7</v>
      </c>
      <c r="E37" s="4" t="s">
        <v>0</v>
      </c>
      <c r="F37" s="4" t="s">
        <v>3</v>
      </c>
      <c r="G37" s="4"/>
      <c r="P37" t="str">
        <f t="shared" si="37"/>
        <v>Nanna-Ida</v>
      </c>
      <c r="Q37" t="str">
        <f t="shared" si="32"/>
        <v>Nanna-Alexander</v>
      </c>
      <c r="R37" t="str">
        <f t="shared" si="33"/>
        <v>Nanna-August</v>
      </c>
      <c r="S37" t="str">
        <f t="shared" si="34"/>
        <v>Nanna-</v>
      </c>
      <c r="T37" t="str">
        <f t="shared" si="38"/>
        <v>Ida-Alexander</v>
      </c>
      <c r="U37" t="str">
        <f t="shared" si="35"/>
        <v>Ida-August</v>
      </c>
      <c r="V37" t="str">
        <f t="shared" si="36"/>
        <v>Ida-</v>
      </c>
      <c r="W37" t="str">
        <f t="shared" si="39"/>
        <v>Alexander-August</v>
      </c>
      <c r="X37" t="str">
        <f t="shared" si="40"/>
        <v>Alexander-</v>
      </c>
      <c r="Y37" t="str">
        <f t="shared" si="41"/>
        <v>August-</v>
      </c>
    </row>
    <row r="38" spans="2:25" x14ac:dyDescent="0.2">
      <c r="B38" s="5">
        <v>6</v>
      </c>
      <c r="C38" s="45" t="s">
        <v>4</v>
      </c>
      <c r="D38" s="4" t="s">
        <v>5</v>
      </c>
      <c r="E38" s="4" t="s">
        <v>24</v>
      </c>
      <c r="F38" s="4" t="s">
        <v>1</v>
      </c>
      <c r="G38" s="4"/>
      <c r="P38" t="str">
        <f t="shared" si="37"/>
        <v>Axel-Bertram</v>
      </c>
      <c r="Q38" t="str">
        <f t="shared" si="32"/>
        <v>Axel-Xander</v>
      </c>
      <c r="R38" t="str">
        <f t="shared" si="33"/>
        <v>Axel-Amalie</v>
      </c>
      <c r="S38" t="str">
        <f t="shared" si="34"/>
        <v>Axel-</v>
      </c>
      <c r="T38" t="str">
        <f t="shared" si="38"/>
        <v>Bertram-Xander</v>
      </c>
      <c r="U38" t="str">
        <f t="shared" si="35"/>
        <v>Bertram-Amalie</v>
      </c>
      <c r="V38" t="str">
        <f t="shared" si="36"/>
        <v>Bertram-</v>
      </c>
      <c r="W38" t="str">
        <f t="shared" si="39"/>
        <v>Xander-Amalie</v>
      </c>
      <c r="X38" t="str">
        <f t="shared" si="40"/>
        <v>Xander-</v>
      </c>
      <c r="Y38" t="str">
        <f t="shared" si="41"/>
        <v>Amalie-</v>
      </c>
    </row>
    <row r="40" spans="2:25" ht="19" x14ac:dyDescent="0.25">
      <c r="B40" s="14" t="s">
        <v>40</v>
      </c>
      <c r="C40" s="46"/>
      <c r="D40" s="11"/>
      <c r="E40" s="11"/>
      <c r="F40" s="11"/>
      <c r="G40" s="11"/>
      <c r="I40" t="s">
        <v>66</v>
      </c>
      <c r="P40" s="7" t="s">
        <v>61</v>
      </c>
    </row>
    <row r="41" spans="2:25" x14ac:dyDescent="0.2">
      <c r="B41" s="17" t="s">
        <v>29</v>
      </c>
      <c r="C41" s="18" t="s">
        <v>30</v>
      </c>
      <c r="D41" s="18" t="s">
        <v>31</v>
      </c>
      <c r="E41" s="18"/>
      <c r="F41" s="18"/>
      <c r="G41" s="19"/>
      <c r="P41" s="6" t="s">
        <v>56</v>
      </c>
      <c r="Q41" s="6" t="s">
        <v>56</v>
      </c>
      <c r="R41" s="6" t="s">
        <v>56</v>
      </c>
      <c r="S41" s="6" t="s">
        <v>56</v>
      </c>
      <c r="T41" s="6" t="s">
        <v>56</v>
      </c>
      <c r="U41" s="6" t="s">
        <v>56</v>
      </c>
      <c r="V41" s="6" t="s">
        <v>56</v>
      </c>
      <c r="W41" s="6" t="s">
        <v>56</v>
      </c>
      <c r="X41" s="6" t="s">
        <v>56</v>
      </c>
      <c r="Y41" s="6" t="s">
        <v>56</v>
      </c>
    </row>
    <row r="42" spans="2:25" x14ac:dyDescent="0.2">
      <c r="B42" s="15">
        <v>1</v>
      </c>
      <c r="C42" s="47" t="s">
        <v>15</v>
      </c>
      <c r="D42" s="16" t="s">
        <v>16</v>
      </c>
      <c r="E42" s="16" t="s">
        <v>13</v>
      </c>
      <c r="F42" s="16" t="s">
        <v>20</v>
      </c>
      <c r="G42" s="16" t="s">
        <v>4</v>
      </c>
      <c r="P42" t="str">
        <f>+$C42&amp;"-"&amp;D42</f>
        <v>Nanna-Noah B</v>
      </c>
      <c r="Q42" t="str">
        <f t="shared" ref="Q42:Q47" si="42">+$C42&amp;"-"&amp;E42</f>
        <v>Nanna-Mascha</v>
      </c>
      <c r="R42" t="str">
        <f t="shared" ref="R42:R47" si="43">+$C42&amp;"-"&amp;F42</f>
        <v>Nanna-Sophia</v>
      </c>
      <c r="S42" t="str">
        <f t="shared" ref="S42:S47" si="44">+$C42&amp;"-"&amp;G42</f>
        <v>Nanna-Axel</v>
      </c>
      <c r="T42" t="str">
        <f>+$D42&amp;"-"&amp;E42</f>
        <v>Noah B-Mascha</v>
      </c>
      <c r="U42" t="str">
        <f t="shared" ref="U42:U47" si="45">+$D42&amp;"-"&amp;F42</f>
        <v>Noah B-Sophia</v>
      </c>
      <c r="V42" t="str">
        <f t="shared" ref="V42:V47" si="46">+$D42&amp;"-"&amp;G42</f>
        <v>Noah B-Axel</v>
      </c>
      <c r="W42" t="str">
        <f>+$E42&amp;"-"&amp;F42</f>
        <v>Mascha-Sophia</v>
      </c>
      <c r="X42" t="str">
        <f>+$E42&amp;"-"&amp;G42</f>
        <v>Mascha-Axel</v>
      </c>
      <c r="Y42" t="str">
        <f>+$F42&amp;"-"&amp;G42</f>
        <v>Sophia-Axel</v>
      </c>
    </row>
    <row r="43" spans="2:25" x14ac:dyDescent="0.2">
      <c r="B43" s="15">
        <v>2</v>
      </c>
      <c r="C43" s="47" t="s">
        <v>0</v>
      </c>
      <c r="D43" s="16" t="s">
        <v>6</v>
      </c>
      <c r="E43" s="16" t="s">
        <v>24</v>
      </c>
      <c r="F43" s="16" t="s">
        <v>9</v>
      </c>
      <c r="G43" s="16"/>
      <c r="P43" t="str">
        <f>+$C43&amp;"-"&amp;D43</f>
        <v>Alexander-Birk</v>
      </c>
      <c r="Q43" t="str">
        <f t="shared" si="42"/>
        <v>Alexander-Xander</v>
      </c>
      <c r="R43" t="str">
        <f t="shared" si="43"/>
        <v>Alexander-Johannes</v>
      </c>
      <c r="S43" t="str">
        <f t="shared" si="44"/>
        <v>Alexander-</v>
      </c>
      <c r="T43" t="str">
        <f>+$D43&amp;"-"&amp;E43</f>
        <v>Birk-Xander</v>
      </c>
      <c r="U43" t="str">
        <f t="shared" si="45"/>
        <v>Birk-Johannes</v>
      </c>
      <c r="V43" t="str">
        <f t="shared" si="46"/>
        <v>Birk-</v>
      </c>
      <c r="W43" t="str">
        <f>+$E43&amp;"-"&amp;F43</f>
        <v>Xander-Johannes</v>
      </c>
      <c r="X43" t="str">
        <f>+$E43&amp;"-"&amp;G43</f>
        <v>Xander-</v>
      </c>
      <c r="Y43" t="str">
        <f>+$F43&amp;"-"&amp;G43</f>
        <v>Johannes-</v>
      </c>
    </row>
    <row r="44" spans="2:25" x14ac:dyDescent="0.2">
      <c r="B44" s="15">
        <v>3</v>
      </c>
      <c r="C44" s="47" t="s">
        <v>7</v>
      </c>
      <c r="D44" s="16" t="s">
        <v>14</v>
      </c>
      <c r="E44" s="16" t="s">
        <v>12</v>
      </c>
      <c r="F44" s="16" t="s">
        <v>8</v>
      </c>
      <c r="G44" s="16"/>
      <c r="P44" t="str">
        <f t="shared" ref="P44:P47" si="47">+$C44&amp;"-"&amp;D44</f>
        <v>Ida-Matilde</v>
      </c>
      <c r="Q44" t="str">
        <f t="shared" si="42"/>
        <v>Ida-Marco</v>
      </c>
      <c r="R44" t="str">
        <f t="shared" si="43"/>
        <v>Ida-Joachim</v>
      </c>
      <c r="S44" t="str">
        <f t="shared" si="44"/>
        <v>Ida-</v>
      </c>
      <c r="T44" t="str">
        <f t="shared" ref="T44:T47" si="48">+$D44&amp;"-"&amp;E44</f>
        <v>Matilde-Marco</v>
      </c>
      <c r="U44" t="str">
        <f t="shared" si="45"/>
        <v>Matilde-Joachim</v>
      </c>
      <c r="V44" t="str">
        <f t="shared" si="46"/>
        <v>Matilde-</v>
      </c>
      <c r="W44" t="str">
        <f t="shared" ref="W44:W47" si="49">+$E44&amp;"-"&amp;F44</f>
        <v>Marco-Joachim</v>
      </c>
      <c r="X44" t="str">
        <f t="shared" ref="X44:X47" si="50">+$E44&amp;"-"&amp;G44</f>
        <v>Marco-</v>
      </c>
      <c r="Y44" t="str">
        <f t="shared" ref="Y44:Y47" si="51">+$F44&amp;"-"&amp;G44</f>
        <v>Joachim-</v>
      </c>
    </row>
    <row r="45" spans="2:25" x14ac:dyDescent="0.2">
      <c r="B45" s="15">
        <v>4</v>
      </c>
      <c r="C45" s="47" t="s">
        <v>23</v>
      </c>
      <c r="D45" s="16" t="s">
        <v>5</v>
      </c>
      <c r="E45" s="16" t="s">
        <v>19</v>
      </c>
      <c r="F45" s="16" t="s">
        <v>18</v>
      </c>
      <c r="G45" s="16"/>
      <c r="P45" t="str">
        <f t="shared" si="47"/>
        <v>Victoria-Bertram</v>
      </c>
      <c r="Q45" t="str">
        <f t="shared" si="42"/>
        <v>Victoria-Oscar</v>
      </c>
      <c r="R45" t="str">
        <f t="shared" si="43"/>
        <v>Victoria-Oliver</v>
      </c>
      <c r="S45" t="str">
        <f t="shared" si="44"/>
        <v>Victoria-</v>
      </c>
      <c r="T45" t="str">
        <f t="shared" si="48"/>
        <v>Bertram-Oscar</v>
      </c>
      <c r="U45" t="str">
        <f t="shared" si="45"/>
        <v>Bertram-Oliver</v>
      </c>
      <c r="V45" t="str">
        <f t="shared" si="46"/>
        <v>Bertram-</v>
      </c>
      <c r="W45" t="str">
        <f t="shared" si="49"/>
        <v>Oscar-Oliver</v>
      </c>
      <c r="X45" t="str">
        <f t="shared" si="50"/>
        <v>Oscar-</v>
      </c>
      <c r="Y45" t="str">
        <f t="shared" si="51"/>
        <v>Oliver-</v>
      </c>
    </row>
    <row r="46" spans="2:25" x14ac:dyDescent="0.2">
      <c r="B46" s="15">
        <v>5</v>
      </c>
      <c r="C46" s="47" t="s">
        <v>21</v>
      </c>
      <c r="D46" s="16" t="s">
        <v>10</v>
      </c>
      <c r="E46" s="16" t="s">
        <v>22</v>
      </c>
      <c r="F46" s="16" t="s">
        <v>1</v>
      </c>
      <c r="G46" s="16"/>
      <c r="P46" t="str">
        <f t="shared" si="47"/>
        <v>Tristan-Linda</v>
      </c>
      <c r="Q46" t="str">
        <f t="shared" si="42"/>
        <v>Tristan-Valdemar</v>
      </c>
      <c r="R46" t="str">
        <f t="shared" si="43"/>
        <v>Tristan-Amalie</v>
      </c>
      <c r="S46" t="str">
        <f t="shared" si="44"/>
        <v>Tristan-</v>
      </c>
      <c r="T46" t="str">
        <f t="shared" si="48"/>
        <v>Linda-Valdemar</v>
      </c>
      <c r="U46" t="str">
        <f t="shared" si="45"/>
        <v>Linda-Amalie</v>
      </c>
      <c r="V46" t="str">
        <f t="shared" si="46"/>
        <v>Linda-</v>
      </c>
      <c r="W46" t="str">
        <f t="shared" si="49"/>
        <v>Valdemar-Amalie</v>
      </c>
      <c r="X46" t="str">
        <f t="shared" si="50"/>
        <v>Valdemar-</v>
      </c>
      <c r="Y46" t="str">
        <f t="shared" si="51"/>
        <v>Amalie-</v>
      </c>
    </row>
    <row r="47" spans="2:25" x14ac:dyDescent="0.2">
      <c r="B47" s="15">
        <v>6</v>
      </c>
      <c r="C47" s="47" t="s">
        <v>11</v>
      </c>
      <c r="D47" s="16" t="s">
        <v>17</v>
      </c>
      <c r="E47" s="16" t="s">
        <v>3</v>
      </c>
      <c r="F47" s="16" t="s">
        <v>2</v>
      </c>
      <c r="G47" s="16"/>
      <c r="P47" t="str">
        <f t="shared" si="47"/>
        <v>Maise-Noah F</v>
      </c>
      <c r="Q47" t="str">
        <f t="shared" si="42"/>
        <v>Maise-August</v>
      </c>
      <c r="R47" t="str">
        <f t="shared" si="43"/>
        <v>Maise-Amelia</v>
      </c>
      <c r="S47" t="str">
        <f t="shared" si="44"/>
        <v>Maise-</v>
      </c>
      <c r="T47" t="str">
        <f t="shared" si="48"/>
        <v>Noah F-August</v>
      </c>
      <c r="U47" t="str">
        <f t="shared" si="45"/>
        <v>Noah F-Amelia</v>
      </c>
      <c r="V47" t="str">
        <f t="shared" si="46"/>
        <v>Noah F-</v>
      </c>
      <c r="W47" t="str">
        <f t="shared" si="49"/>
        <v>August-Amelia</v>
      </c>
      <c r="X47" t="str">
        <f t="shared" si="50"/>
        <v>August-</v>
      </c>
      <c r="Y47" t="str">
        <f t="shared" si="51"/>
        <v>Amelia-</v>
      </c>
    </row>
    <row r="49" spans="2:25" ht="19" x14ac:dyDescent="0.25">
      <c r="B49" s="14" t="s">
        <v>41</v>
      </c>
      <c r="C49" s="46"/>
      <c r="D49" s="11"/>
      <c r="E49" s="11"/>
      <c r="F49" s="11"/>
      <c r="G49" s="11"/>
      <c r="P49" s="7" t="s">
        <v>62</v>
      </c>
    </row>
    <row r="50" spans="2:25" x14ac:dyDescent="0.2">
      <c r="B50" s="17" t="s">
        <v>29</v>
      </c>
      <c r="C50" s="18" t="s">
        <v>30</v>
      </c>
      <c r="D50" s="18" t="s">
        <v>31</v>
      </c>
      <c r="E50" s="18"/>
      <c r="F50" s="18"/>
      <c r="G50" s="19"/>
      <c r="P50" s="6" t="s">
        <v>56</v>
      </c>
      <c r="Q50" s="6" t="s">
        <v>56</v>
      </c>
      <c r="R50" s="6" t="s">
        <v>56</v>
      </c>
      <c r="S50" s="6" t="s">
        <v>56</v>
      </c>
      <c r="T50" s="6" t="s">
        <v>56</v>
      </c>
      <c r="U50" s="6" t="s">
        <v>56</v>
      </c>
      <c r="V50" s="6" t="s">
        <v>56</v>
      </c>
      <c r="W50" s="6" t="s">
        <v>56</v>
      </c>
      <c r="X50" s="6" t="s">
        <v>56</v>
      </c>
      <c r="Y50" s="6" t="s">
        <v>56</v>
      </c>
    </row>
    <row r="51" spans="2:25" x14ac:dyDescent="0.2">
      <c r="B51" s="15">
        <v>1</v>
      </c>
      <c r="C51" s="47" t="s">
        <v>1</v>
      </c>
      <c r="D51" s="16" t="s">
        <v>5</v>
      </c>
      <c r="E51" s="16" t="s">
        <v>0</v>
      </c>
      <c r="F51" s="16" t="s">
        <v>7</v>
      </c>
      <c r="G51" s="16" t="s">
        <v>22</v>
      </c>
      <c r="P51" t="str">
        <f>+$C51&amp;"-"&amp;D51</f>
        <v>Amalie-Bertram</v>
      </c>
      <c r="Q51" t="str">
        <f t="shared" ref="Q51:Q56" si="52">+$C51&amp;"-"&amp;E51</f>
        <v>Amalie-Alexander</v>
      </c>
      <c r="R51" t="str">
        <f t="shared" ref="R51:R56" si="53">+$C51&amp;"-"&amp;F51</f>
        <v>Amalie-Ida</v>
      </c>
      <c r="S51" t="str">
        <f t="shared" ref="S51:S56" si="54">+$C51&amp;"-"&amp;G51</f>
        <v>Amalie-Valdemar</v>
      </c>
      <c r="T51" t="str">
        <f>+$D51&amp;"-"&amp;E51</f>
        <v>Bertram-Alexander</v>
      </c>
      <c r="U51" t="str">
        <f t="shared" ref="U51:U56" si="55">+$D51&amp;"-"&amp;F51</f>
        <v>Bertram-Ida</v>
      </c>
      <c r="V51" t="str">
        <f t="shared" ref="V51:V56" si="56">+$D51&amp;"-"&amp;G51</f>
        <v>Bertram-Valdemar</v>
      </c>
      <c r="W51" t="str">
        <f>+$E51&amp;"-"&amp;F51</f>
        <v>Alexander-Ida</v>
      </c>
      <c r="X51" t="str">
        <f>+$E51&amp;"-"&amp;G51</f>
        <v>Alexander-Valdemar</v>
      </c>
      <c r="Y51" t="str">
        <f>+$F51&amp;"-"&amp;G51</f>
        <v>Ida-Valdemar</v>
      </c>
    </row>
    <row r="52" spans="2:25" x14ac:dyDescent="0.2">
      <c r="B52" s="15">
        <v>2</v>
      </c>
      <c r="C52" s="47" t="s">
        <v>9</v>
      </c>
      <c r="D52" s="16" t="s">
        <v>6</v>
      </c>
      <c r="E52" s="16" t="s">
        <v>17</v>
      </c>
      <c r="F52" s="16" t="s">
        <v>21</v>
      </c>
      <c r="G52" s="16"/>
      <c r="P52" t="str">
        <f>+$C52&amp;"-"&amp;D52</f>
        <v>Johannes-Birk</v>
      </c>
      <c r="Q52" t="str">
        <f t="shared" si="52"/>
        <v>Johannes-Noah F</v>
      </c>
      <c r="R52" t="str">
        <f t="shared" si="53"/>
        <v>Johannes-Tristan</v>
      </c>
      <c r="S52" t="str">
        <f t="shared" si="54"/>
        <v>Johannes-</v>
      </c>
      <c r="T52" t="str">
        <f>+$D52&amp;"-"&amp;E52</f>
        <v>Birk-Noah F</v>
      </c>
      <c r="U52" t="str">
        <f t="shared" si="55"/>
        <v>Birk-Tristan</v>
      </c>
      <c r="V52" t="str">
        <f t="shared" si="56"/>
        <v>Birk-</v>
      </c>
      <c r="W52" t="str">
        <f>+$E52&amp;"-"&amp;F52</f>
        <v>Noah F-Tristan</v>
      </c>
      <c r="X52" t="str">
        <f>+$E52&amp;"-"&amp;G52</f>
        <v>Noah F-</v>
      </c>
      <c r="Y52" t="str">
        <f>+$F52&amp;"-"&amp;G52</f>
        <v>Tristan-</v>
      </c>
    </row>
    <row r="53" spans="2:25" x14ac:dyDescent="0.2">
      <c r="B53" s="15">
        <v>3</v>
      </c>
      <c r="C53" s="47" t="s">
        <v>2</v>
      </c>
      <c r="D53" s="16" t="s">
        <v>12</v>
      </c>
      <c r="E53" s="16" t="s">
        <v>23</v>
      </c>
      <c r="F53" s="16" t="s">
        <v>16</v>
      </c>
      <c r="G53" s="16"/>
      <c r="P53" t="str">
        <f t="shared" ref="P53:P56" si="57">+$C53&amp;"-"&amp;D53</f>
        <v>Amelia-Marco</v>
      </c>
      <c r="Q53" t="str">
        <f t="shared" si="52"/>
        <v>Amelia-Victoria</v>
      </c>
      <c r="R53" t="str">
        <f t="shared" si="53"/>
        <v>Amelia-Noah B</v>
      </c>
      <c r="S53" t="str">
        <f t="shared" si="54"/>
        <v>Amelia-</v>
      </c>
      <c r="T53" t="str">
        <f t="shared" ref="T53:T56" si="58">+$D53&amp;"-"&amp;E53</f>
        <v>Marco-Victoria</v>
      </c>
      <c r="U53" t="str">
        <f t="shared" si="55"/>
        <v>Marco-Noah B</v>
      </c>
      <c r="V53" t="str">
        <f t="shared" si="56"/>
        <v>Marco-</v>
      </c>
      <c r="W53" t="str">
        <f t="shared" ref="W53:W56" si="59">+$E53&amp;"-"&amp;F53</f>
        <v>Victoria-Noah B</v>
      </c>
      <c r="X53" t="str">
        <f t="shared" ref="X53:X56" si="60">+$E53&amp;"-"&amp;G53</f>
        <v>Victoria-</v>
      </c>
      <c r="Y53" t="str">
        <f t="shared" ref="Y53:Y56" si="61">+$F53&amp;"-"&amp;G53</f>
        <v>Noah B-</v>
      </c>
    </row>
    <row r="54" spans="2:25" x14ac:dyDescent="0.2">
      <c r="B54" s="15">
        <v>4</v>
      </c>
      <c r="C54" s="47" t="s">
        <v>8</v>
      </c>
      <c r="D54" s="16" t="s">
        <v>24</v>
      </c>
      <c r="E54" s="16" t="s">
        <v>14</v>
      </c>
      <c r="F54" s="16" t="s">
        <v>4</v>
      </c>
      <c r="G54" s="16"/>
      <c r="P54" t="str">
        <f t="shared" si="57"/>
        <v>Joachim-Xander</v>
      </c>
      <c r="Q54" t="str">
        <f t="shared" si="52"/>
        <v>Joachim-Matilde</v>
      </c>
      <c r="R54" t="str">
        <f t="shared" si="53"/>
        <v>Joachim-Axel</v>
      </c>
      <c r="S54" t="str">
        <f t="shared" si="54"/>
        <v>Joachim-</v>
      </c>
      <c r="T54" t="str">
        <f t="shared" si="58"/>
        <v>Xander-Matilde</v>
      </c>
      <c r="U54" t="str">
        <f t="shared" si="55"/>
        <v>Xander-Axel</v>
      </c>
      <c r="V54" t="str">
        <f t="shared" si="56"/>
        <v>Xander-</v>
      </c>
      <c r="W54" t="str">
        <f t="shared" si="59"/>
        <v>Matilde-Axel</v>
      </c>
      <c r="X54" t="str">
        <f t="shared" si="60"/>
        <v>Matilde-</v>
      </c>
      <c r="Y54" t="str">
        <f t="shared" si="61"/>
        <v>Axel-</v>
      </c>
    </row>
    <row r="55" spans="2:25" x14ac:dyDescent="0.2">
      <c r="B55" s="15">
        <v>5</v>
      </c>
      <c r="C55" s="47" t="s">
        <v>3</v>
      </c>
      <c r="D55" s="16" t="s">
        <v>19</v>
      </c>
      <c r="E55" s="16" t="s">
        <v>15</v>
      </c>
      <c r="F55" s="16" t="s">
        <v>10</v>
      </c>
      <c r="G55" s="16"/>
      <c r="P55" t="str">
        <f t="shared" si="57"/>
        <v>August-Oscar</v>
      </c>
      <c r="Q55" t="str">
        <f t="shared" si="52"/>
        <v>August-Nanna</v>
      </c>
      <c r="R55" t="str">
        <f t="shared" si="53"/>
        <v>August-Linda</v>
      </c>
      <c r="S55" t="str">
        <f t="shared" si="54"/>
        <v>August-</v>
      </c>
      <c r="T55" t="str">
        <f t="shared" si="58"/>
        <v>Oscar-Nanna</v>
      </c>
      <c r="U55" t="str">
        <f t="shared" si="55"/>
        <v>Oscar-Linda</v>
      </c>
      <c r="V55" t="str">
        <f t="shared" si="56"/>
        <v>Oscar-</v>
      </c>
      <c r="W55" t="str">
        <f t="shared" si="59"/>
        <v>Nanna-Linda</v>
      </c>
      <c r="X55" t="str">
        <f t="shared" si="60"/>
        <v>Nanna-</v>
      </c>
      <c r="Y55" t="str">
        <f t="shared" si="61"/>
        <v>Linda-</v>
      </c>
    </row>
    <row r="56" spans="2:25" x14ac:dyDescent="0.2">
      <c r="B56" s="15">
        <v>6</v>
      </c>
      <c r="C56" s="47" t="s">
        <v>18</v>
      </c>
      <c r="D56" s="16" t="s">
        <v>11</v>
      </c>
      <c r="E56" s="16" t="s">
        <v>20</v>
      </c>
      <c r="F56" s="16" t="s">
        <v>13</v>
      </c>
      <c r="G56" s="16"/>
      <c r="P56" t="str">
        <f t="shared" si="57"/>
        <v>Oliver-Maise</v>
      </c>
      <c r="Q56" t="str">
        <f t="shared" si="52"/>
        <v>Oliver-Sophia</v>
      </c>
      <c r="R56" t="str">
        <f t="shared" si="53"/>
        <v>Oliver-Mascha</v>
      </c>
      <c r="S56" t="str">
        <f t="shared" si="54"/>
        <v>Oliver-</v>
      </c>
      <c r="T56" t="str">
        <f t="shared" si="58"/>
        <v>Maise-Sophia</v>
      </c>
      <c r="U56" t="str">
        <f t="shared" si="55"/>
        <v>Maise-Mascha</v>
      </c>
      <c r="V56" t="str">
        <f t="shared" si="56"/>
        <v>Maise-</v>
      </c>
      <c r="W56" t="str">
        <f t="shared" si="59"/>
        <v>Sophia-Mascha</v>
      </c>
      <c r="X56" t="str">
        <f t="shared" si="60"/>
        <v>Sophia-</v>
      </c>
      <c r="Y56" t="str">
        <f t="shared" si="61"/>
        <v>Mascha-</v>
      </c>
    </row>
    <row r="58" spans="2:25" ht="19" x14ac:dyDescent="0.25">
      <c r="B58" s="14" t="s">
        <v>42</v>
      </c>
      <c r="C58" s="46"/>
      <c r="D58" s="11"/>
      <c r="E58" s="11"/>
      <c r="F58" s="11"/>
      <c r="G58" s="11"/>
      <c r="P58" s="7" t="s">
        <v>63</v>
      </c>
    </row>
    <row r="59" spans="2:25" x14ac:dyDescent="0.2">
      <c r="B59" s="17" t="s">
        <v>29</v>
      </c>
      <c r="C59" s="18" t="s">
        <v>30</v>
      </c>
      <c r="D59" s="18" t="s">
        <v>31</v>
      </c>
      <c r="E59" s="18"/>
      <c r="F59" s="18"/>
      <c r="G59" s="19"/>
      <c r="P59" s="6" t="s">
        <v>56</v>
      </c>
      <c r="Q59" s="6" t="s">
        <v>56</v>
      </c>
      <c r="R59" s="6" t="s">
        <v>56</v>
      </c>
      <c r="S59" s="6" t="s">
        <v>56</v>
      </c>
      <c r="T59" s="6" t="s">
        <v>56</v>
      </c>
      <c r="U59" s="6" t="s">
        <v>56</v>
      </c>
      <c r="V59" s="6" t="s">
        <v>56</v>
      </c>
      <c r="W59" s="6" t="s">
        <v>56</v>
      </c>
      <c r="X59" s="6" t="s">
        <v>56</v>
      </c>
      <c r="Y59" s="6" t="s">
        <v>56</v>
      </c>
    </row>
    <row r="60" spans="2:25" x14ac:dyDescent="0.2">
      <c r="B60" s="15">
        <v>1</v>
      </c>
      <c r="C60" s="47" t="s">
        <v>8</v>
      </c>
      <c r="D60" s="16" t="s">
        <v>7</v>
      </c>
      <c r="E60" s="16" t="s">
        <v>18</v>
      </c>
      <c r="F60" s="16" t="s">
        <v>20</v>
      </c>
      <c r="G60" s="16" t="s">
        <v>10</v>
      </c>
      <c r="P60" t="str">
        <f>+$C60&amp;"-"&amp;D60</f>
        <v>Joachim-Ida</v>
      </c>
      <c r="Q60" t="str">
        <f t="shared" ref="Q60:Q65" si="62">+$C60&amp;"-"&amp;E60</f>
        <v>Joachim-Oliver</v>
      </c>
      <c r="R60" t="str">
        <f t="shared" ref="R60:R65" si="63">+$C60&amp;"-"&amp;F60</f>
        <v>Joachim-Sophia</v>
      </c>
      <c r="S60" t="str">
        <f t="shared" ref="S60:S65" si="64">+$C60&amp;"-"&amp;G60</f>
        <v>Joachim-Linda</v>
      </c>
      <c r="T60" t="str">
        <f>+$D60&amp;"-"&amp;E60</f>
        <v>Ida-Oliver</v>
      </c>
      <c r="U60" t="str">
        <f t="shared" ref="U60:U65" si="65">+$D60&amp;"-"&amp;F60</f>
        <v>Ida-Sophia</v>
      </c>
      <c r="V60" t="str">
        <f t="shared" ref="V60:V65" si="66">+$D60&amp;"-"&amp;G60</f>
        <v>Ida-Linda</v>
      </c>
      <c r="W60" t="str">
        <f>+$E60&amp;"-"&amp;F60</f>
        <v>Oliver-Sophia</v>
      </c>
      <c r="X60" t="str">
        <f>+$E60&amp;"-"&amp;G60</f>
        <v>Oliver-Linda</v>
      </c>
      <c r="Y60" t="str">
        <f>+$F60&amp;"-"&amp;G60</f>
        <v>Sophia-Linda</v>
      </c>
    </row>
    <row r="61" spans="2:25" x14ac:dyDescent="0.2">
      <c r="B61" s="15">
        <v>2</v>
      </c>
      <c r="C61" s="47" t="s">
        <v>6</v>
      </c>
      <c r="D61" s="16" t="s">
        <v>3</v>
      </c>
      <c r="E61" s="16" t="s">
        <v>1</v>
      </c>
      <c r="F61" s="16" t="s">
        <v>24</v>
      </c>
      <c r="G61" s="16"/>
      <c r="P61" t="str">
        <f>+$C61&amp;"-"&amp;D61</f>
        <v>Birk-August</v>
      </c>
      <c r="Q61" t="str">
        <f t="shared" si="62"/>
        <v>Birk-Amalie</v>
      </c>
      <c r="R61" t="str">
        <f t="shared" si="63"/>
        <v>Birk-Xander</v>
      </c>
      <c r="S61" t="str">
        <f t="shared" si="64"/>
        <v>Birk-</v>
      </c>
      <c r="T61" t="str">
        <f>+$D61&amp;"-"&amp;E61</f>
        <v>August-Amalie</v>
      </c>
      <c r="U61" t="str">
        <f t="shared" si="65"/>
        <v>August-Xander</v>
      </c>
      <c r="V61" t="str">
        <f t="shared" si="66"/>
        <v>August-</v>
      </c>
      <c r="W61" t="str">
        <f>+$E61&amp;"-"&amp;F61</f>
        <v>Amalie-Xander</v>
      </c>
      <c r="X61" t="str">
        <f>+$E61&amp;"-"&amp;G61</f>
        <v>Amalie-</v>
      </c>
      <c r="Y61" t="str">
        <f>+$F61&amp;"-"&amp;G61</f>
        <v>Xander-</v>
      </c>
    </row>
    <row r="62" spans="2:25" x14ac:dyDescent="0.2">
      <c r="B62" s="15">
        <v>3</v>
      </c>
      <c r="C62" s="47" t="s">
        <v>9</v>
      </c>
      <c r="D62" s="16" t="s">
        <v>0</v>
      </c>
      <c r="E62" s="16" t="s">
        <v>14</v>
      </c>
      <c r="F62" s="16" t="s">
        <v>21</v>
      </c>
      <c r="G62" s="16"/>
      <c r="P62" t="str">
        <f t="shared" ref="P62:P65" si="67">+$C62&amp;"-"&amp;D62</f>
        <v>Johannes-Alexander</v>
      </c>
      <c r="Q62" t="str">
        <f t="shared" si="62"/>
        <v>Johannes-Matilde</v>
      </c>
      <c r="R62" t="str">
        <f t="shared" si="63"/>
        <v>Johannes-Tristan</v>
      </c>
      <c r="S62" t="str">
        <f t="shared" si="64"/>
        <v>Johannes-</v>
      </c>
      <c r="T62" t="str">
        <f t="shared" ref="T62:T65" si="68">+$D62&amp;"-"&amp;E62</f>
        <v>Alexander-Matilde</v>
      </c>
      <c r="U62" t="str">
        <f t="shared" si="65"/>
        <v>Alexander-Tristan</v>
      </c>
      <c r="V62" t="str">
        <f t="shared" si="66"/>
        <v>Alexander-</v>
      </c>
      <c r="W62" t="str">
        <f t="shared" ref="W62:W65" si="69">+$E62&amp;"-"&amp;F62</f>
        <v>Matilde-Tristan</v>
      </c>
      <c r="X62" t="str">
        <f t="shared" ref="X62:X65" si="70">+$E62&amp;"-"&amp;G62</f>
        <v>Matilde-</v>
      </c>
      <c r="Y62" t="str">
        <f t="shared" ref="Y62:Y65" si="71">+$F62&amp;"-"&amp;G62</f>
        <v>Tristan-</v>
      </c>
    </row>
    <row r="63" spans="2:25" x14ac:dyDescent="0.2">
      <c r="B63" s="15">
        <v>4</v>
      </c>
      <c r="C63" s="47" t="s">
        <v>19</v>
      </c>
      <c r="D63" s="16" t="s">
        <v>11</v>
      </c>
      <c r="E63" s="16" t="s">
        <v>2</v>
      </c>
      <c r="F63" s="16" t="s">
        <v>16</v>
      </c>
      <c r="G63" s="16"/>
      <c r="P63" t="str">
        <f t="shared" si="67"/>
        <v>Oscar-Maise</v>
      </c>
      <c r="Q63" t="str">
        <f t="shared" si="62"/>
        <v>Oscar-Amelia</v>
      </c>
      <c r="R63" t="str">
        <f t="shared" si="63"/>
        <v>Oscar-Noah B</v>
      </c>
      <c r="S63" t="str">
        <f t="shared" si="64"/>
        <v>Oscar-</v>
      </c>
      <c r="T63" t="str">
        <f t="shared" si="68"/>
        <v>Maise-Amelia</v>
      </c>
      <c r="U63" t="str">
        <f t="shared" si="65"/>
        <v>Maise-Noah B</v>
      </c>
      <c r="V63" t="str">
        <f t="shared" si="66"/>
        <v>Maise-</v>
      </c>
      <c r="W63" t="str">
        <f t="shared" si="69"/>
        <v>Amelia-Noah B</v>
      </c>
      <c r="X63" t="str">
        <f t="shared" si="70"/>
        <v>Amelia-</v>
      </c>
      <c r="Y63" t="str">
        <f t="shared" si="71"/>
        <v>Noah B-</v>
      </c>
    </row>
    <row r="64" spans="2:25" x14ac:dyDescent="0.2">
      <c r="B64" s="15">
        <v>5</v>
      </c>
      <c r="C64" s="47" t="s">
        <v>5</v>
      </c>
      <c r="D64" s="16" t="s">
        <v>22</v>
      </c>
      <c r="E64" s="16" t="s">
        <v>15</v>
      </c>
      <c r="F64" s="16" t="s">
        <v>17</v>
      </c>
      <c r="G64" s="16"/>
      <c r="P64" t="str">
        <f t="shared" si="67"/>
        <v>Bertram-Valdemar</v>
      </c>
      <c r="Q64" t="str">
        <f t="shared" si="62"/>
        <v>Bertram-Nanna</v>
      </c>
      <c r="R64" t="str">
        <f t="shared" si="63"/>
        <v>Bertram-Noah F</v>
      </c>
      <c r="S64" t="str">
        <f t="shared" si="64"/>
        <v>Bertram-</v>
      </c>
      <c r="T64" t="str">
        <f t="shared" si="68"/>
        <v>Valdemar-Nanna</v>
      </c>
      <c r="U64" t="str">
        <f t="shared" si="65"/>
        <v>Valdemar-Noah F</v>
      </c>
      <c r="V64" t="str">
        <f t="shared" si="66"/>
        <v>Valdemar-</v>
      </c>
      <c r="W64" t="str">
        <f t="shared" si="69"/>
        <v>Nanna-Noah F</v>
      </c>
      <c r="X64" t="str">
        <f t="shared" si="70"/>
        <v>Nanna-</v>
      </c>
      <c r="Y64" t="str">
        <f t="shared" si="71"/>
        <v>Noah F-</v>
      </c>
    </row>
    <row r="65" spans="2:25" x14ac:dyDescent="0.2">
      <c r="B65" s="15">
        <v>6</v>
      </c>
      <c r="C65" s="47" t="s">
        <v>13</v>
      </c>
      <c r="D65" s="16" t="s">
        <v>4</v>
      </c>
      <c r="E65" s="16" t="s">
        <v>23</v>
      </c>
      <c r="F65" s="16" t="s">
        <v>12</v>
      </c>
      <c r="G65" s="16"/>
      <c r="P65" t="str">
        <f t="shared" si="67"/>
        <v>Mascha-Axel</v>
      </c>
      <c r="Q65" t="str">
        <f t="shared" si="62"/>
        <v>Mascha-Victoria</v>
      </c>
      <c r="R65" t="str">
        <f t="shared" si="63"/>
        <v>Mascha-Marco</v>
      </c>
      <c r="S65" t="str">
        <f t="shared" si="64"/>
        <v>Mascha-</v>
      </c>
      <c r="T65" t="str">
        <f t="shared" si="68"/>
        <v>Axel-Victoria</v>
      </c>
      <c r="U65" t="str">
        <f t="shared" si="65"/>
        <v>Axel-Marco</v>
      </c>
      <c r="V65" t="str">
        <f t="shared" si="66"/>
        <v>Axel-</v>
      </c>
      <c r="W65" t="str">
        <f t="shared" si="69"/>
        <v>Victoria-Marco</v>
      </c>
      <c r="X65" t="str">
        <f t="shared" si="70"/>
        <v>Victoria-</v>
      </c>
      <c r="Y65" t="str">
        <f t="shared" si="71"/>
        <v>Marco-</v>
      </c>
    </row>
    <row r="68" spans="2:25" ht="19" x14ac:dyDescent="0.25">
      <c r="B68" s="14" t="s">
        <v>43</v>
      </c>
      <c r="C68" s="46"/>
      <c r="D68" s="11"/>
      <c r="E68" s="11"/>
      <c r="F68" s="11"/>
      <c r="G68" s="11"/>
      <c r="P68" s="7" t="s">
        <v>64</v>
      </c>
    </row>
    <row r="69" spans="2:25" x14ac:dyDescent="0.2">
      <c r="B69" s="17" t="s">
        <v>29</v>
      </c>
      <c r="C69" s="18" t="s">
        <v>30</v>
      </c>
      <c r="D69" s="18" t="s">
        <v>31</v>
      </c>
      <c r="E69" s="18"/>
      <c r="F69" s="18"/>
      <c r="G69" s="19"/>
      <c r="P69" s="6" t="s">
        <v>56</v>
      </c>
      <c r="Q69" s="6" t="s">
        <v>56</v>
      </c>
      <c r="R69" s="6" t="s">
        <v>56</v>
      </c>
      <c r="S69" s="6" t="s">
        <v>56</v>
      </c>
      <c r="T69" s="6" t="s">
        <v>56</v>
      </c>
      <c r="U69" s="6" t="s">
        <v>56</v>
      </c>
      <c r="V69" s="6" t="s">
        <v>56</v>
      </c>
      <c r="W69" s="6" t="s">
        <v>56</v>
      </c>
      <c r="X69" s="6" t="s">
        <v>56</v>
      </c>
      <c r="Y69" s="6" t="s">
        <v>56</v>
      </c>
    </row>
    <row r="70" spans="2:25" x14ac:dyDescent="0.2">
      <c r="B70" s="15">
        <v>1</v>
      </c>
      <c r="C70" s="47" t="s">
        <v>6</v>
      </c>
      <c r="D70" s="16" t="s">
        <v>22</v>
      </c>
      <c r="E70" s="16" t="s">
        <v>12</v>
      </c>
      <c r="F70" s="16" t="s">
        <v>8</v>
      </c>
      <c r="G70" s="16" t="s">
        <v>7</v>
      </c>
      <c r="P70" t="str">
        <f>+$C70&amp;"-"&amp;D70</f>
        <v>Birk-Valdemar</v>
      </c>
      <c r="Q70" t="str">
        <f t="shared" ref="Q70:Q75" si="72">+$C70&amp;"-"&amp;E70</f>
        <v>Birk-Marco</v>
      </c>
      <c r="R70" t="str">
        <f t="shared" ref="R70:R75" si="73">+$C70&amp;"-"&amp;F70</f>
        <v>Birk-Joachim</v>
      </c>
      <c r="S70" t="str">
        <f t="shared" ref="S70:S75" si="74">+$C70&amp;"-"&amp;G70</f>
        <v>Birk-Ida</v>
      </c>
      <c r="T70" t="str">
        <f>+$D70&amp;"-"&amp;E70</f>
        <v>Valdemar-Marco</v>
      </c>
      <c r="U70" t="str">
        <f t="shared" ref="U70:U75" si="75">+$D70&amp;"-"&amp;F70</f>
        <v>Valdemar-Joachim</v>
      </c>
      <c r="V70" t="str">
        <f t="shared" ref="V70:V75" si="76">+$D70&amp;"-"&amp;G70</f>
        <v>Valdemar-Ida</v>
      </c>
      <c r="W70" t="str">
        <f>+$E70&amp;"-"&amp;F70</f>
        <v>Marco-Joachim</v>
      </c>
      <c r="X70" t="str">
        <f>+$E70&amp;"-"&amp;G70</f>
        <v>Marco-Ida</v>
      </c>
      <c r="Y70" t="str">
        <f>+$F70&amp;"-"&amp;G70</f>
        <v>Joachim-Ida</v>
      </c>
    </row>
    <row r="71" spans="2:25" x14ac:dyDescent="0.2">
      <c r="B71" s="15">
        <v>2</v>
      </c>
      <c r="C71" s="47" t="s">
        <v>0</v>
      </c>
      <c r="D71" s="16" t="s">
        <v>19</v>
      </c>
      <c r="E71" s="16" t="s">
        <v>17</v>
      </c>
      <c r="F71" s="16" t="s">
        <v>4</v>
      </c>
      <c r="G71" s="16"/>
      <c r="P71" t="str">
        <f>+$C71&amp;"-"&amp;D71</f>
        <v>Alexander-Oscar</v>
      </c>
      <c r="Q71" t="str">
        <f t="shared" si="72"/>
        <v>Alexander-Noah F</v>
      </c>
      <c r="R71" t="str">
        <f t="shared" si="73"/>
        <v>Alexander-Axel</v>
      </c>
      <c r="S71" t="str">
        <f t="shared" si="74"/>
        <v>Alexander-</v>
      </c>
      <c r="T71" t="str">
        <f>+$D71&amp;"-"&amp;E71</f>
        <v>Oscar-Noah F</v>
      </c>
      <c r="U71" t="str">
        <f t="shared" si="75"/>
        <v>Oscar-Axel</v>
      </c>
      <c r="V71" t="str">
        <f t="shared" si="76"/>
        <v>Oscar-</v>
      </c>
      <c r="W71" t="str">
        <f>+$E71&amp;"-"&amp;F71</f>
        <v>Noah F-Axel</v>
      </c>
      <c r="X71" t="str">
        <f>+$E71&amp;"-"&amp;G71</f>
        <v>Noah F-</v>
      </c>
      <c r="Y71" t="str">
        <f>+$F71&amp;"-"&amp;G71</f>
        <v>Axel-</v>
      </c>
    </row>
    <row r="72" spans="2:25" x14ac:dyDescent="0.2">
      <c r="B72" s="15">
        <v>3</v>
      </c>
      <c r="C72" s="47" t="s">
        <v>10</v>
      </c>
      <c r="D72" s="16" t="s">
        <v>18</v>
      </c>
      <c r="E72" s="16" t="s">
        <v>24</v>
      </c>
      <c r="F72" s="16" t="s">
        <v>23</v>
      </c>
      <c r="G72" s="16"/>
      <c r="P72" t="str">
        <f t="shared" ref="P72:P75" si="77">+$C72&amp;"-"&amp;D72</f>
        <v>Linda-Oliver</v>
      </c>
      <c r="Q72" t="str">
        <f t="shared" si="72"/>
        <v>Linda-Xander</v>
      </c>
      <c r="R72" t="str">
        <f t="shared" si="73"/>
        <v>Linda-Victoria</v>
      </c>
      <c r="S72" t="str">
        <f t="shared" si="74"/>
        <v>Linda-</v>
      </c>
      <c r="T72" t="str">
        <f t="shared" ref="T72:T75" si="78">+$D72&amp;"-"&amp;E72</f>
        <v>Oliver-Xander</v>
      </c>
      <c r="U72" t="str">
        <f t="shared" si="75"/>
        <v>Oliver-Victoria</v>
      </c>
      <c r="V72" t="str">
        <f t="shared" si="76"/>
        <v>Oliver-</v>
      </c>
      <c r="W72" t="str">
        <f t="shared" ref="W72:W75" si="79">+$E72&amp;"-"&amp;F72</f>
        <v>Xander-Victoria</v>
      </c>
      <c r="X72" t="str">
        <f t="shared" ref="X72:X75" si="80">+$E72&amp;"-"&amp;G72</f>
        <v>Xander-</v>
      </c>
      <c r="Y72" t="str">
        <f t="shared" ref="Y72:Y75" si="81">+$F72&amp;"-"&amp;G72</f>
        <v>Victoria-</v>
      </c>
    </row>
    <row r="73" spans="2:25" x14ac:dyDescent="0.2">
      <c r="B73" s="15">
        <v>4</v>
      </c>
      <c r="C73" s="47" t="s">
        <v>3</v>
      </c>
      <c r="D73" s="16" t="s">
        <v>11</v>
      </c>
      <c r="E73" s="16" t="s">
        <v>21</v>
      </c>
      <c r="F73" s="16" t="s">
        <v>14</v>
      </c>
      <c r="G73" s="16"/>
      <c r="P73" t="str">
        <f t="shared" si="77"/>
        <v>August-Maise</v>
      </c>
      <c r="Q73" t="str">
        <f t="shared" si="72"/>
        <v>August-Tristan</v>
      </c>
      <c r="R73" t="str">
        <f t="shared" si="73"/>
        <v>August-Matilde</v>
      </c>
      <c r="S73" t="str">
        <f t="shared" si="74"/>
        <v>August-</v>
      </c>
      <c r="T73" t="str">
        <f t="shared" si="78"/>
        <v>Maise-Tristan</v>
      </c>
      <c r="U73" t="str">
        <f t="shared" si="75"/>
        <v>Maise-Matilde</v>
      </c>
      <c r="V73" t="str">
        <f t="shared" si="76"/>
        <v>Maise-</v>
      </c>
      <c r="W73" t="str">
        <f t="shared" si="79"/>
        <v>Tristan-Matilde</v>
      </c>
      <c r="X73" t="str">
        <f t="shared" si="80"/>
        <v>Tristan-</v>
      </c>
      <c r="Y73" t="str">
        <f t="shared" si="81"/>
        <v>Matilde-</v>
      </c>
    </row>
    <row r="74" spans="2:25" x14ac:dyDescent="0.2">
      <c r="B74" s="15">
        <v>5</v>
      </c>
      <c r="C74" s="47" t="s">
        <v>13</v>
      </c>
      <c r="D74" s="16" t="s">
        <v>15</v>
      </c>
      <c r="E74" s="16" t="s">
        <v>16</v>
      </c>
      <c r="F74" s="16" t="s">
        <v>1</v>
      </c>
      <c r="G74" s="16"/>
      <c r="P74" t="str">
        <f t="shared" si="77"/>
        <v>Mascha-Nanna</v>
      </c>
      <c r="Q74" t="str">
        <f t="shared" si="72"/>
        <v>Mascha-Noah B</v>
      </c>
      <c r="R74" t="str">
        <f t="shared" si="73"/>
        <v>Mascha-Amalie</v>
      </c>
      <c r="S74" t="str">
        <f t="shared" si="74"/>
        <v>Mascha-</v>
      </c>
      <c r="T74" t="str">
        <f t="shared" si="78"/>
        <v>Nanna-Noah B</v>
      </c>
      <c r="U74" t="str">
        <f t="shared" si="75"/>
        <v>Nanna-Amalie</v>
      </c>
      <c r="V74" t="str">
        <f t="shared" si="76"/>
        <v>Nanna-</v>
      </c>
      <c r="W74" t="str">
        <f t="shared" si="79"/>
        <v>Noah B-Amalie</v>
      </c>
      <c r="X74" t="str">
        <f t="shared" si="80"/>
        <v>Noah B-</v>
      </c>
      <c r="Y74" t="str">
        <f t="shared" si="81"/>
        <v>Amalie-</v>
      </c>
    </row>
    <row r="75" spans="2:25" x14ac:dyDescent="0.2">
      <c r="B75" s="15">
        <v>6</v>
      </c>
      <c r="C75" s="47" t="s">
        <v>2</v>
      </c>
      <c r="D75" s="16" t="s">
        <v>9</v>
      </c>
      <c r="E75" s="16" t="s">
        <v>5</v>
      </c>
      <c r="F75" s="16" t="s">
        <v>20</v>
      </c>
      <c r="G75" s="16"/>
      <c r="P75" t="str">
        <f t="shared" si="77"/>
        <v>Amelia-Johannes</v>
      </c>
      <c r="Q75" t="str">
        <f t="shared" si="72"/>
        <v>Amelia-Bertram</v>
      </c>
      <c r="R75" t="str">
        <f t="shared" si="73"/>
        <v>Amelia-Sophia</v>
      </c>
      <c r="S75" t="str">
        <f t="shared" si="74"/>
        <v>Amelia-</v>
      </c>
      <c r="T75" t="str">
        <f t="shared" si="78"/>
        <v>Johannes-Bertram</v>
      </c>
      <c r="U75" t="str">
        <f t="shared" si="75"/>
        <v>Johannes-Sophia</v>
      </c>
      <c r="V75" t="str">
        <f t="shared" si="76"/>
        <v>Johannes-</v>
      </c>
      <c r="W75" t="str">
        <f t="shared" si="79"/>
        <v>Bertram-Sophia</v>
      </c>
      <c r="X75" t="str">
        <f t="shared" si="80"/>
        <v>Bertram-</v>
      </c>
      <c r="Y75" t="str">
        <f t="shared" si="81"/>
        <v>Sophia-</v>
      </c>
    </row>
  </sheetData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Navneliste!$A$4:$A$28</xm:f>
          </x14:formula1>
          <xm:sqref>J6:N11</xm:sqref>
        </x14:dataValidation>
        <x14:dataValidation type="list" allowBlank="1" showDropDown="1" showInputMessage="1" showErrorMessage="1" xr:uid="{00000000-0002-0000-0100-000001000000}">
          <x14:formula1>
            <xm:f>Navneliste!$A$4:$A$28</xm:f>
          </x14:formula1>
          <xm:sqref>I26 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G18" sqref="G18"/>
    </sheetView>
  </sheetViews>
  <sheetFormatPr baseColWidth="10" defaultColWidth="11" defaultRowHeight="16" x14ac:dyDescent="0.2"/>
  <cols>
    <col min="1" max="1" width="12.6640625" customWidth="1"/>
    <col min="2" max="3" width="11.33203125" style="3" customWidth="1"/>
    <col min="4" max="4" width="2.83203125" style="3" customWidth="1"/>
    <col min="5" max="5" width="10.83203125" style="3"/>
  </cols>
  <sheetData>
    <row r="1" spans="1:5" ht="21" x14ac:dyDescent="0.25">
      <c r="A1" s="2" t="s">
        <v>45</v>
      </c>
    </row>
    <row r="2" spans="1:5" x14ac:dyDescent="0.2">
      <c r="A2" s="29" t="s">
        <v>82</v>
      </c>
    </row>
    <row r="3" spans="1:5" x14ac:dyDescent="0.2">
      <c r="A3" s="29"/>
    </row>
    <row r="4" spans="1:5" s="21" customFormat="1" ht="34" x14ac:dyDescent="0.2">
      <c r="A4" s="20" t="s">
        <v>25</v>
      </c>
      <c r="B4" s="22" t="s">
        <v>33</v>
      </c>
      <c r="C4" s="22" t="s">
        <v>44</v>
      </c>
      <c r="D4" s="23"/>
      <c r="E4" s="22" t="s">
        <v>34</v>
      </c>
    </row>
    <row r="5" spans="1:5" x14ac:dyDescent="0.2">
      <c r="A5" s="4" t="s">
        <v>0</v>
      </c>
      <c r="B5" s="5">
        <f>COUNTIF('Plan til forældre'!C:C,A5)</f>
        <v>2</v>
      </c>
      <c r="C5" s="5">
        <f>COUNTIF('Plan til forældre'!D:G,A5)</f>
        <v>6</v>
      </c>
      <c r="E5" s="5">
        <f>B5+C5</f>
        <v>8</v>
      </c>
    </row>
    <row r="6" spans="1:5" x14ac:dyDescent="0.2">
      <c r="A6" s="4" t="s">
        <v>1</v>
      </c>
      <c r="B6" s="5">
        <f>COUNTIF('Plan til forældre'!C:C,A6)</f>
        <v>2</v>
      </c>
      <c r="C6" s="5">
        <f>COUNTIF('Plan til forældre'!D:G,A6)</f>
        <v>6</v>
      </c>
      <c r="E6" s="5">
        <f t="shared" ref="E6:E29" si="0">B6+C6</f>
        <v>8</v>
      </c>
    </row>
    <row r="7" spans="1:5" x14ac:dyDescent="0.2">
      <c r="A7" s="4" t="s">
        <v>2</v>
      </c>
      <c r="B7" s="5">
        <f>COUNTIF('Plan til forældre'!C:C,A7)</f>
        <v>2</v>
      </c>
      <c r="C7" s="5">
        <f>COUNTIF('Plan til forældre'!D:G,A7)</f>
        <v>6</v>
      </c>
      <c r="E7" s="5">
        <f t="shared" si="0"/>
        <v>8</v>
      </c>
    </row>
    <row r="8" spans="1:5" x14ac:dyDescent="0.2">
      <c r="A8" s="4" t="s">
        <v>3</v>
      </c>
      <c r="B8" s="5">
        <f>COUNTIF('Plan til forældre'!C:C,A8)</f>
        <v>2</v>
      </c>
      <c r="C8" s="5">
        <f>COUNTIF('Plan til forældre'!D:G,A8)</f>
        <v>6</v>
      </c>
      <c r="E8" s="5">
        <f t="shared" si="0"/>
        <v>8</v>
      </c>
    </row>
    <row r="9" spans="1:5" x14ac:dyDescent="0.2">
      <c r="A9" s="4" t="s">
        <v>4</v>
      </c>
      <c r="B9" s="5">
        <f>COUNTIF('Plan til forældre'!C:C,A9)</f>
        <v>2</v>
      </c>
      <c r="C9" s="5">
        <f>COUNTIF('Plan til forældre'!D:G,A9)</f>
        <v>6</v>
      </c>
      <c r="E9" s="5">
        <f t="shared" si="0"/>
        <v>8</v>
      </c>
    </row>
    <row r="10" spans="1:5" x14ac:dyDescent="0.2">
      <c r="A10" s="4" t="s">
        <v>5</v>
      </c>
      <c r="B10" s="5">
        <f>COUNTIF('Plan til forældre'!C:C,A10)</f>
        <v>2</v>
      </c>
      <c r="C10" s="5">
        <f>COUNTIF('Plan til forældre'!D:G,A10)</f>
        <v>6</v>
      </c>
      <c r="E10" s="5">
        <f t="shared" si="0"/>
        <v>8</v>
      </c>
    </row>
    <row r="11" spans="1:5" x14ac:dyDescent="0.2">
      <c r="A11" s="4" t="s">
        <v>6</v>
      </c>
      <c r="B11" s="5">
        <f>COUNTIF('Plan til forældre'!C:C,A11)</f>
        <v>2</v>
      </c>
      <c r="C11" s="5">
        <f>COUNTIF('Plan til forældre'!D:G,A11)</f>
        <v>6</v>
      </c>
      <c r="E11" s="5">
        <f t="shared" si="0"/>
        <v>8</v>
      </c>
    </row>
    <row r="12" spans="1:5" x14ac:dyDescent="0.2">
      <c r="A12" s="4" t="s">
        <v>7</v>
      </c>
      <c r="B12" s="5">
        <f>COUNTIF('Plan til forældre'!C:C,A12)</f>
        <v>1</v>
      </c>
      <c r="C12" s="5">
        <f>COUNTIF('Plan til forældre'!D:G,A12)</f>
        <v>7</v>
      </c>
      <c r="E12" s="5">
        <f t="shared" si="0"/>
        <v>8</v>
      </c>
    </row>
    <row r="13" spans="1:5" x14ac:dyDescent="0.2">
      <c r="A13" s="4" t="s">
        <v>8</v>
      </c>
      <c r="B13" s="5">
        <f>COUNTIF('Plan til forældre'!C:C,A13)</f>
        <v>2</v>
      </c>
      <c r="C13" s="5">
        <f>COUNTIF('Plan til forældre'!D:G,A13)</f>
        <v>6</v>
      </c>
      <c r="E13" s="5">
        <f t="shared" si="0"/>
        <v>8</v>
      </c>
    </row>
    <row r="14" spans="1:5" x14ac:dyDescent="0.2">
      <c r="A14" s="4" t="s">
        <v>9</v>
      </c>
      <c r="B14" s="5">
        <f>COUNTIF('Plan til forældre'!C:C,A14)</f>
        <v>2</v>
      </c>
      <c r="C14" s="5">
        <f>COUNTIF('Plan til forældre'!D:G,A14)</f>
        <v>6</v>
      </c>
      <c r="E14" s="5">
        <f t="shared" si="0"/>
        <v>8</v>
      </c>
    </row>
    <row r="15" spans="1:5" x14ac:dyDescent="0.2">
      <c r="A15" s="4" t="s">
        <v>10</v>
      </c>
      <c r="B15" s="5">
        <f>COUNTIF('Plan til forældre'!C:C,A15)</f>
        <v>2</v>
      </c>
      <c r="C15" s="5">
        <f>COUNTIF('Plan til forældre'!D:G,A15)</f>
        <v>6</v>
      </c>
      <c r="E15" s="5">
        <f t="shared" si="0"/>
        <v>8</v>
      </c>
    </row>
    <row r="16" spans="1:5" x14ac:dyDescent="0.2">
      <c r="A16" s="4" t="s">
        <v>11</v>
      </c>
      <c r="B16" s="5">
        <f>COUNTIF('Plan til forældre'!C:C,A16)</f>
        <v>2</v>
      </c>
      <c r="C16" s="5">
        <f>COUNTIF('Plan til forældre'!D:G,A16)</f>
        <v>6</v>
      </c>
      <c r="E16" s="5">
        <f t="shared" si="0"/>
        <v>8</v>
      </c>
    </row>
    <row r="17" spans="1:5" x14ac:dyDescent="0.2">
      <c r="A17" s="4" t="s">
        <v>12</v>
      </c>
      <c r="B17" s="5">
        <f>COUNTIF('Plan til forældre'!C:C,A17)</f>
        <v>2</v>
      </c>
      <c r="C17" s="5">
        <f>COUNTIF('Plan til forældre'!D:G,A17)</f>
        <v>6</v>
      </c>
      <c r="E17" s="5">
        <f t="shared" si="0"/>
        <v>8</v>
      </c>
    </row>
    <row r="18" spans="1:5" x14ac:dyDescent="0.2">
      <c r="A18" s="4" t="s">
        <v>13</v>
      </c>
      <c r="B18" s="5">
        <f>COUNTIF('Plan til forældre'!C:C,A18)</f>
        <v>2</v>
      </c>
      <c r="C18" s="5">
        <f>COUNTIF('Plan til forældre'!D:G,A18)</f>
        <v>6</v>
      </c>
      <c r="E18" s="5">
        <f t="shared" si="0"/>
        <v>8</v>
      </c>
    </row>
    <row r="19" spans="1:5" x14ac:dyDescent="0.2">
      <c r="A19" s="4" t="s">
        <v>14</v>
      </c>
      <c r="B19" s="5">
        <f>COUNTIF('Plan til forældre'!C:C,A19)</f>
        <v>2</v>
      </c>
      <c r="C19" s="5">
        <f>COUNTIF('Plan til forældre'!D:G,A19)</f>
        <v>6</v>
      </c>
      <c r="E19" s="5">
        <f t="shared" si="0"/>
        <v>8</v>
      </c>
    </row>
    <row r="20" spans="1:5" x14ac:dyDescent="0.2">
      <c r="A20" s="4" t="s">
        <v>15</v>
      </c>
      <c r="B20" s="5">
        <f>COUNTIF('Plan til forældre'!C:C,A20)</f>
        <v>2</v>
      </c>
      <c r="C20" s="5">
        <f>COUNTIF('Plan til forældre'!D:G,A20)</f>
        <v>6</v>
      </c>
      <c r="E20" s="5">
        <f t="shared" si="0"/>
        <v>8</v>
      </c>
    </row>
    <row r="21" spans="1:5" x14ac:dyDescent="0.2">
      <c r="A21" s="4" t="s">
        <v>16</v>
      </c>
      <c r="B21" s="5">
        <f>COUNTIF('Plan til forældre'!C:C,A21)</f>
        <v>2</v>
      </c>
      <c r="C21" s="5">
        <f>COUNTIF('Plan til forældre'!D:G,A21)</f>
        <v>6</v>
      </c>
      <c r="E21" s="5">
        <f t="shared" si="0"/>
        <v>8</v>
      </c>
    </row>
    <row r="22" spans="1:5" x14ac:dyDescent="0.2">
      <c r="A22" s="4" t="s">
        <v>17</v>
      </c>
      <c r="B22" s="5">
        <f>COUNTIF('Plan til forældre'!C:C,A22)</f>
        <v>2</v>
      </c>
      <c r="C22" s="5">
        <f>COUNTIF('Plan til forældre'!D:G,A22)</f>
        <v>6</v>
      </c>
      <c r="E22" s="5">
        <f t="shared" si="0"/>
        <v>8</v>
      </c>
    </row>
    <row r="23" spans="1:5" x14ac:dyDescent="0.2">
      <c r="A23" s="4" t="s">
        <v>18</v>
      </c>
      <c r="B23" s="5">
        <f>COUNTIF('Plan til forældre'!C:C,A23)</f>
        <v>1</v>
      </c>
      <c r="C23" s="5">
        <f>COUNTIF('Plan til forældre'!D:G,A23)</f>
        <v>7</v>
      </c>
      <c r="E23" s="5">
        <f t="shared" si="0"/>
        <v>8</v>
      </c>
    </row>
    <row r="24" spans="1:5" x14ac:dyDescent="0.2">
      <c r="A24" s="4" t="s">
        <v>19</v>
      </c>
      <c r="B24" s="5">
        <f>COUNTIF('Plan til forældre'!C:C,A24)</f>
        <v>2</v>
      </c>
      <c r="C24" s="5">
        <f>COUNTIF('Plan til forældre'!D:G,A24)</f>
        <v>6</v>
      </c>
      <c r="E24" s="5">
        <f t="shared" si="0"/>
        <v>8</v>
      </c>
    </row>
    <row r="25" spans="1:5" x14ac:dyDescent="0.2">
      <c r="A25" s="4" t="s">
        <v>20</v>
      </c>
      <c r="B25" s="5">
        <f>COUNTIF('Plan til forældre'!C:C,A25)</f>
        <v>2</v>
      </c>
      <c r="C25" s="5">
        <f>COUNTIF('Plan til forældre'!D:G,A25)</f>
        <v>6</v>
      </c>
      <c r="E25" s="5">
        <f t="shared" si="0"/>
        <v>8</v>
      </c>
    </row>
    <row r="26" spans="1:5" x14ac:dyDescent="0.2">
      <c r="A26" s="4" t="s">
        <v>21</v>
      </c>
      <c r="B26" s="5">
        <f>COUNTIF('Plan til forældre'!C:C,A26)</f>
        <v>2</v>
      </c>
      <c r="C26" s="5">
        <f>COUNTIF('Plan til forældre'!D:G,A26)</f>
        <v>6</v>
      </c>
      <c r="E26" s="5">
        <f t="shared" si="0"/>
        <v>8</v>
      </c>
    </row>
    <row r="27" spans="1:5" x14ac:dyDescent="0.2">
      <c r="A27" s="4" t="s">
        <v>22</v>
      </c>
      <c r="B27" s="5">
        <f>COUNTIF('Plan til forældre'!C:C,A27)</f>
        <v>2</v>
      </c>
      <c r="C27" s="5">
        <f>COUNTIF('Plan til forældre'!D:G,A27)</f>
        <v>6</v>
      </c>
      <c r="E27" s="5">
        <f t="shared" si="0"/>
        <v>8</v>
      </c>
    </row>
    <row r="28" spans="1:5" x14ac:dyDescent="0.2">
      <c r="A28" s="4" t="s">
        <v>23</v>
      </c>
      <c r="B28" s="5">
        <f>COUNTIF('Plan til forældre'!C:C,A28)</f>
        <v>2</v>
      </c>
      <c r="C28" s="5">
        <f>COUNTIF('Plan til forældre'!D:G,A28)</f>
        <v>6</v>
      </c>
      <c r="E28" s="5">
        <f t="shared" si="0"/>
        <v>8</v>
      </c>
    </row>
    <row r="29" spans="1:5" x14ac:dyDescent="0.2">
      <c r="A29" s="4" t="s">
        <v>24</v>
      </c>
      <c r="B29" s="5">
        <f>COUNTIF('Plan til forældre'!C:C,A29)</f>
        <v>2</v>
      </c>
      <c r="C29" s="5">
        <f>COUNTIF('Plan til forældre'!D:G,A29)</f>
        <v>6</v>
      </c>
      <c r="E29" s="5">
        <f t="shared" si="0"/>
        <v>8</v>
      </c>
    </row>
    <row r="31" spans="1:5" s="27" customFormat="1" x14ac:dyDescent="0.2">
      <c r="A31" s="24" t="s">
        <v>46</v>
      </c>
      <c r="B31" s="25">
        <f>SUM(B5:B29)/25</f>
        <v>1.92</v>
      </c>
      <c r="C31" s="25">
        <f>SUM(C5:C29)/25</f>
        <v>6.08</v>
      </c>
      <c r="D31" s="26"/>
      <c r="E31" s="25">
        <f>SUM(E5:E29)/25</f>
        <v>8</v>
      </c>
    </row>
  </sheetData>
  <sheetProtection algorithmName="SHA-512" hashValue="OK0foEwm8rSIdbBllkT6CE8cdYp5Mkc8dmnIfzIoRQSSsGvgv8dKFQDAyOL048C+CK7v0uzH/ycE5UZp6Qo3Hw==" saltValue="6qcTXkp3hSZM31Y44bsL+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0"/>
  <sheetViews>
    <sheetView zoomScale="90" zoomScaleNormal="90" workbookViewId="0">
      <selection activeCell="A4" sqref="A4"/>
    </sheetView>
  </sheetViews>
  <sheetFormatPr baseColWidth="10" defaultColWidth="11" defaultRowHeight="16" x14ac:dyDescent="0.2"/>
  <cols>
    <col min="2" max="26" width="6.1640625" customWidth="1"/>
    <col min="31" max="31" width="14" customWidth="1"/>
  </cols>
  <sheetData>
    <row r="1" spans="1:26" ht="21" x14ac:dyDescent="0.25">
      <c r="A1" s="2" t="s">
        <v>47</v>
      </c>
    </row>
    <row r="2" spans="1:26" x14ac:dyDescent="0.2">
      <c r="A2" s="1" t="s">
        <v>81</v>
      </c>
    </row>
    <row r="3" spans="1:26" x14ac:dyDescent="0.2">
      <c r="A3" s="1"/>
    </row>
    <row r="4" spans="1:26" x14ac:dyDescent="0.2">
      <c r="A4" s="29" t="s">
        <v>80</v>
      </c>
    </row>
    <row r="5" spans="1:26" hidden="1" x14ac:dyDescent="0.2"/>
    <row r="6" spans="1:26" hidden="1" x14ac:dyDescent="0.2">
      <c r="A6" s="4"/>
      <c r="B6" s="28" t="str">
        <f>+$A7</f>
        <v>Alexander</v>
      </c>
      <c r="C6" s="28" t="str">
        <f>+$A8</f>
        <v>Amalie</v>
      </c>
      <c r="D6" s="28" t="str">
        <f>+$A9</f>
        <v>Amelia</v>
      </c>
      <c r="E6" s="28" t="str">
        <f>+$A10</f>
        <v>August</v>
      </c>
      <c r="F6" s="28" t="str">
        <f>+$A11</f>
        <v>Axel</v>
      </c>
      <c r="G6" s="28" t="str">
        <f>+$A12</f>
        <v>Bertram</v>
      </c>
      <c r="H6" s="28" t="str">
        <f>+$A13</f>
        <v>Birk</v>
      </c>
      <c r="I6" s="28" t="str">
        <f>+$A14</f>
        <v>Ida</v>
      </c>
      <c r="J6" s="28" t="str">
        <f>+$A15</f>
        <v>Joachim</v>
      </c>
      <c r="K6" s="28" t="str">
        <f>+$A16</f>
        <v>Johannes</v>
      </c>
      <c r="L6" s="28" t="str">
        <f>+$A17</f>
        <v>Linda</v>
      </c>
      <c r="M6" s="28" t="str">
        <f>+$A18</f>
        <v>Maise</v>
      </c>
      <c r="N6" s="28" t="str">
        <f>+$A19</f>
        <v>Marco</v>
      </c>
      <c r="O6" s="28" t="str">
        <f>+$A20</f>
        <v>Mascha</v>
      </c>
      <c r="P6" s="28" t="str">
        <f>+$A21</f>
        <v>Matilde</v>
      </c>
      <c r="Q6" s="28" t="str">
        <f>+$A22</f>
        <v>Nanna</v>
      </c>
      <c r="R6" s="28" t="str">
        <f>+$A23</f>
        <v>Noah B</v>
      </c>
      <c r="S6" s="28" t="str">
        <f>+$A24</f>
        <v>Noah F</v>
      </c>
      <c r="T6" s="28" t="str">
        <f>+$A25</f>
        <v>Oliver</v>
      </c>
      <c r="U6" s="28" t="str">
        <f>+$A26</f>
        <v>Oscar</v>
      </c>
      <c r="V6" s="28" t="str">
        <f>+$A27</f>
        <v>Sophia</v>
      </c>
      <c r="W6" s="28" t="str">
        <f>+$A28</f>
        <v>Tristan</v>
      </c>
      <c r="X6" s="28" t="str">
        <f>+$A29</f>
        <v>Valdemar</v>
      </c>
      <c r="Y6" s="28" t="str">
        <f>+$A30</f>
        <v>Victoria</v>
      </c>
      <c r="Z6" s="28" t="str">
        <f>+$A31</f>
        <v>Xander</v>
      </c>
    </row>
    <row r="7" spans="1:26" hidden="1" x14ac:dyDescent="0.2">
      <c r="A7" s="43" t="s">
        <v>0</v>
      </c>
      <c r="B7" s="12"/>
      <c r="C7" s="4" t="str">
        <f>+$A$7&amp;"-"&amp;C6</f>
        <v>Alexander-Amalie</v>
      </c>
      <c r="D7" s="4" t="str">
        <f t="shared" ref="D7:Z7" si="0">+$A$7&amp;"-"&amp;D6</f>
        <v>Alexander-Amelia</v>
      </c>
      <c r="E7" s="4" t="str">
        <f t="shared" si="0"/>
        <v>Alexander-August</v>
      </c>
      <c r="F7" s="4" t="str">
        <f t="shared" si="0"/>
        <v>Alexander-Axel</v>
      </c>
      <c r="G7" s="4" t="str">
        <f t="shared" si="0"/>
        <v>Alexander-Bertram</v>
      </c>
      <c r="H7" s="4" t="str">
        <f t="shared" si="0"/>
        <v>Alexander-Birk</v>
      </c>
      <c r="I7" s="4" t="str">
        <f t="shared" si="0"/>
        <v>Alexander-Ida</v>
      </c>
      <c r="J7" s="4" t="str">
        <f t="shared" si="0"/>
        <v>Alexander-Joachim</v>
      </c>
      <c r="K7" s="4" t="str">
        <f t="shared" si="0"/>
        <v>Alexander-Johannes</v>
      </c>
      <c r="L7" s="4" t="str">
        <f t="shared" si="0"/>
        <v>Alexander-Linda</v>
      </c>
      <c r="M7" s="4" t="str">
        <f t="shared" si="0"/>
        <v>Alexander-Maise</v>
      </c>
      <c r="N7" s="4" t="str">
        <f t="shared" si="0"/>
        <v>Alexander-Marco</v>
      </c>
      <c r="O7" s="4" t="str">
        <f t="shared" si="0"/>
        <v>Alexander-Mascha</v>
      </c>
      <c r="P7" s="4" t="str">
        <f t="shared" si="0"/>
        <v>Alexander-Matilde</v>
      </c>
      <c r="Q7" s="4" t="str">
        <f t="shared" si="0"/>
        <v>Alexander-Nanna</v>
      </c>
      <c r="R7" s="4" t="str">
        <f t="shared" si="0"/>
        <v>Alexander-Noah B</v>
      </c>
      <c r="S7" s="4" t="str">
        <f t="shared" si="0"/>
        <v>Alexander-Noah F</v>
      </c>
      <c r="T7" s="4" t="str">
        <f t="shared" si="0"/>
        <v>Alexander-Oliver</v>
      </c>
      <c r="U7" s="4" t="str">
        <f t="shared" si="0"/>
        <v>Alexander-Oscar</v>
      </c>
      <c r="V7" s="4" t="str">
        <f t="shared" si="0"/>
        <v>Alexander-Sophia</v>
      </c>
      <c r="W7" s="4" t="str">
        <f t="shared" si="0"/>
        <v>Alexander-Tristan</v>
      </c>
      <c r="X7" s="4" t="str">
        <f t="shared" si="0"/>
        <v>Alexander-Valdemar</v>
      </c>
      <c r="Y7" s="4" t="str">
        <f t="shared" si="0"/>
        <v>Alexander-Victoria</v>
      </c>
      <c r="Z7" s="4" t="str">
        <f t="shared" si="0"/>
        <v>Alexander-Xander</v>
      </c>
    </row>
    <row r="8" spans="1:26" hidden="1" x14ac:dyDescent="0.2">
      <c r="A8" s="43" t="s">
        <v>1</v>
      </c>
      <c r="B8" s="4" t="str">
        <f>+$A$8&amp;"-"&amp;B$6</f>
        <v>Amalie-Alexander</v>
      </c>
      <c r="C8" s="12"/>
      <c r="D8" s="4" t="str">
        <f t="shared" ref="D8:Z8" si="1">+$A$8&amp;"-"&amp;D$6</f>
        <v>Amalie-Amelia</v>
      </c>
      <c r="E8" s="4" t="str">
        <f t="shared" si="1"/>
        <v>Amalie-August</v>
      </c>
      <c r="F8" s="4" t="str">
        <f t="shared" si="1"/>
        <v>Amalie-Axel</v>
      </c>
      <c r="G8" s="4" t="str">
        <f t="shared" si="1"/>
        <v>Amalie-Bertram</v>
      </c>
      <c r="H8" s="4" t="str">
        <f t="shared" si="1"/>
        <v>Amalie-Birk</v>
      </c>
      <c r="I8" s="4" t="str">
        <f t="shared" si="1"/>
        <v>Amalie-Ida</v>
      </c>
      <c r="J8" s="4" t="str">
        <f t="shared" si="1"/>
        <v>Amalie-Joachim</v>
      </c>
      <c r="K8" s="4" t="str">
        <f t="shared" si="1"/>
        <v>Amalie-Johannes</v>
      </c>
      <c r="L8" s="4" t="str">
        <f t="shared" si="1"/>
        <v>Amalie-Linda</v>
      </c>
      <c r="M8" s="4" t="str">
        <f t="shared" si="1"/>
        <v>Amalie-Maise</v>
      </c>
      <c r="N8" s="4" t="str">
        <f t="shared" si="1"/>
        <v>Amalie-Marco</v>
      </c>
      <c r="O8" s="4" t="str">
        <f t="shared" si="1"/>
        <v>Amalie-Mascha</v>
      </c>
      <c r="P8" s="4" t="str">
        <f t="shared" si="1"/>
        <v>Amalie-Matilde</v>
      </c>
      <c r="Q8" s="4" t="str">
        <f t="shared" si="1"/>
        <v>Amalie-Nanna</v>
      </c>
      <c r="R8" s="4" t="str">
        <f t="shared" si="1"/>
        <v>Amalie-Noah B</v>
      </c>
      <c r="S8" s="4" t="str">
        <f t="shared" si="1"/>
        <v>Amalie-Noah F</v>
      </c>
      <c r="T8" s="4" t="str">
        <f t="shared" si="1"/>
        <v>Amalie-Oliver</v>
      </c>
      <c r="U8" s="4" t="str">
        <f t="shared" si="1"/>
        <v>Amalie-Oscar</v>
      </c>
      <c r="V8" s="4" t="str">
        <f t="shared" si="1"/>
        <v>Amalie-Sophia</v>
      </c>
      <c r="W8" s="4" t="str">
        <f t="shared" si="1"/>
        <v>Amalie-Tristan</v>
      </c>
      <c r="X8" s="4" t="str">
        <f t="shared" si="1"/>
        <v>Amalie-Valdemar</v>
      </c>
      <c r="Y8" s="4" t="str">
        <f t="shared" si="1"/>
        <v>Amalie-Victoria</v>
      </c>
      <c r="Z8" s="4" t="str">
        <f t="shared" si="1"/>
        <v>Amalie-Xander</v>
      </c>
    </row>
    <row r="9" spans="1:26" hidden="1" x14ac:dyDescent="0.2">
      <c r="A9" s="43" t="s">
        <v>2</v>
      </c>
      <c r="B9" s="4" t="str">
        <f>+$A$9&amp;"-"&amp;B$6</f>
        <v>Amelia-Alexander</v>
      </c>
      <c r="C9" s="4" t="str">
        <f>+$A$9&amp;"-"&amp;C$6</f>
        <v>Amelia-Amalie</v>
      </c>
      <c r="D9" s="12"/>
      <c r="E9" s="4" t="str">
        <f>+$A$9&amp;"-"&amp;E$6</f>
        <v>Amelia-August</v>
      </c>
      <c r="F9" s="4" t="str">
        <f t="shared" ref="F9:Z9" si="2">+$A$9&amp;"-"&amp;F$6</f>
        <v>Amelia-Axel</v>
      </c>
      <c r="G9" s="4" t="str">
        <f t="shared" si="2"/>
        <v>Amelia-Bertram</v>
      </c>
      <c r="H9" s="4" t="str">
        <f t="shared" si="2"/>
        <v>Amelia-Birk</v>
      </c>
      <c r="I9" s="4" t="str">
        <f t="shared" si="2"/>
        <v>Amelia-Ida</v>
      </c>
      <c r="J9" s="4" t="str">
        <f t="shared" si="2"/>
        <v>Amelia-Joachim</v>
      </c>
      <c r="K9" s="4" t="str">
        <f t="shared" si="2"/>
        <v>Amelia-Johannes</v>
      </c>
      <c r="L9" s="4" t="str">
        <f t="shared" si="2"/>
        <v>Amelia-Linda</v>
      </c>
      <c r="M9" s="4" t="str">
        <f t="shared" si="2"/>
        <v>Amelia-Maise</v>
      </c>
      <c r="N9" s="4" t="str">
        <f t="shared" si="2"/>
        <v>Amelia-Marco</v>
      </c>
      <c r="O9" s="4" t="str">
        <f t="shared" si="2"/>
        <v>Amelia-Mascha</v>
      </c>
      <c r="P9" s="4" t="str">
        <f t="shared" si="2"/>
        <v>Amelia-Matilde</v>
      </c>
      <c r="Q9" s="4" t="str">
        <f t="shared" si="2"/>
        <v>Amelia-Nanna</v>
      </c>
      <c r="R9" s="4" t="str">
        <f t="shared" si="2"/>
        <v>Amelia-Noah B</v>
      </c>
      <c r="S9" s="4" t="str">
        <f t="shared" si="2"/>
        <v>Amelia-Noah F</v>
      </c>
      <c r="T9" s="4" t="str">
        <f t="shared" si="2"/>
        <v>Amelia-Oliver</v>
      </c>
      <c r="U9" s="4" t="str">
        <f t="shared" si="2"/>
        <v>Amelia-Oscar</v>
      </c>
      <c r="V9" s="4" t="str">
        <f t="shared" si="2"/>
        <v>Amelia-Sophia</v>
      </c>
      <c r="W9" s="4" t="str">
        <f t="shared" si="2"/>
        <v>Amelia-Tristan</v>
      </c>
      <c r="X9" s="4" t="str">
        <f t="shared" si="2"/>
        <v>Amelia-Valdemar</v>
      </c>
      <c r="Y9" s="4" t="str">
        <f t="shared" si="2"/>
        <v>Amelia-Victoria</v>
      </c>
      <c r="Z9" s="4" t="str">
        <f t="shared" si="2"/>
        <v>Amelia-Xander</v>
      </c>
    </row>
    <row r="10" spans="1:26" hidden="1" x14ac:dyDescent="0.2">
      <c r="A10" s="43" t="s">
        <v>3</v>
      </c>
      <c r="B10" s="4" t="str">
        <f>+$A$10&amp;"-"&amp;B$6</f>
        <v>August-Alexander</v>
      </c>
      <c r="C10" s="4" t="str">
        <f t="shared" ref="C10:D10" si="3">+$A$10&amp;"-"&amp;C$6</f>
        <v>August-Amalie</v>
      </c>
      <c r="D10" s="4" t="str">
        <f t="shared" si="3"/>
        <v>August-Amelia</v>
      </c>
      <c r="E10" s="12"/>
      <c r="F10" s="4" t="str">
        <f t="shared" ref="F10:Z10" si="4">+$A$10&amp;"-"&amp;F$6</f>
        <v>August-Axel</v>
      </c>
      <c r="G10" s="4" t="str">
        <f t="shared" si="4"/>
        <v>August-Bertram</v>
      </c>
      <c r="H10" s="4" t="str">
        <f t="shared" si="4"/>
        <v>August-Birk</v>
      </c>
      <c r="I10" s="4" t="str">
        <f t="shared" si="4"/>
        <v>August-Ida</v>
      </c>
      <c r="J10" s="4" t="str">
        <f t="shared" si="4"/>
        <v>August-Joachim</v>
      </c>
      <c r="K10" s="4" t="str">
        <f t="shared" si="4"/>
        <v>August-Johannes</v>
      </c>
      <c r="L10" s="4" t="str">
        <f t="shared" si="4"/>
        <v>August-Linda</v>
      </c>
      <c r="M10" s="4" t="str">
        <f t="shared" si="4"/>
        <v>August-Maise</v>
      </c>
      <c r="N10" s="4" t="str">
        <f t="shared" si="4"/>
        <v>August-Marco</v>
      </c>
      <c r="O10" s="4" t="str">
        <f t="shared" si="4"/>
        <v>August-Mascha</v>
      </c>
      <c r="P10" s="4" t="str">
        <f t="shared" si="4"/>
        <v>August-Matilde</v>
      </c>
      <c r="Q10" s="4" t="str">
        <f t="shared" si="4"/>
        <v>August-Nanna</v>
      </c>
      <c r="R10" s="4" t="str">
        <f t="shared" si="4"/>
        <v>August-Noah B</v>
      </c>
      <c r="S10" s="4" t="str">
        <f t="shared" si="4"/>
        <v>August-Noah F</v>
      </c>
      <c r="T10" s="4" t="str">
        <f t="shared" si="4"/>
        <v>August-Oliver</v>
      </c>
      <c r="U10" s="4" t="str">
        <f t="shared" si="4"/>
        <v>August-Oscar</v>
      </c>
      <c r="V10" s="4" t="str">
        <f t="shared" si="4"/>
        <v>August-Sophia</v>
      </c>
      <c r="W10" s="4" t="str">
        <f t="shared" si="4"/>
        <v>August-Tristan</v>
      </c>
      <c r="X10" s="4" t="str">
        <f t="shared" si="4"/>
        <v>August-Valdemar</v>
      </c>
      <c r="Y10" s="4" t="str">
        <f t="shared" si="4"/>
        <v>August-Victoria</v>
      </c>
      <c r="Z10" s="4" t="str">
        <f t="shared" si="4"/>
        <v>August-Xander</v>
      </c>
    </row>
    <row r="11" spans="1:26" hidden="1" x14ac:dyDescent="0.2">
      <c r="A11" s="43" t="s">
        <v>4</v>
      </c>
      <c r="B11" s="4" t="str">
        <f>+$A$11&amp;"-"&amp;B$6</f>
        <v>Axel-Alexander</v>
      </c>
      <c r="C11" s="4" t="str">
        <f t="shared" ref="C11:E11" si="5">+$A$11&amp;"-"&amp;C$6</f>
        <v>Axel-Amalie</v>
      </c>
      <c r="D11" s="4" t="str">
        <f t="shared" si="5"/>
        <v>Axel-Amelia</v>
      </c>
      <c r="E11" s="4" t="str">
        <f t="shared" si="5"/>
        <v>Axel-August</v>
      </c>
      <c r="F11" s="12"/>
      <c r="G11" s="4" t="str">
        <f t="shared" ref="G11:Z11" si="6">+$A$11&amp;"-"&amp;G$6</f>
        <v>Axel-Bertram</v>
      </c>
      <c r="H11" s="4" t="str">
        <f t="shared" si="6"/>
        <v>Axel-Birk</v>
      </c>
      <c r="I11" s="4" t="str">
        <f t="shared" si="6"/>
        <v>Axel-Ida</v>
      </c>
      <c r="J11" s="4" t="str">
        <f t="shared" si="6"/>
        <v>Axel-Joachim</v>
      </c>
      <c r="K11" s="4" t="str">
        <f t="shared" si="6"/>
        <v>Axel-Johannes</v>
      </c>
      <c r="L11" s="4" t="str">
        <f t="shared" si="6"/>
        <v>Axel-Linda</v>
      </c>
      <c r="M11" s="4" t="str">
        <f t="shared" si="6"/>
        <v>Axel-Maise</v>
      </c>
      <c r="N11" s="4" t="str">
        <f t="shared" si="6"/>
        <v>Axel-Marco</v>
      </c>
      <c r="O11" s="4" t="str">
        <f t="shared" si="6"/>
        <v>Axel-Mascha</v>
      </c>
      <c r="P11" s="4" t="str">
        <f t="shared" si="6"/>
        <v>Axel-Matilde</v>
      </c>
      <c r="Q11" s="4" t="str">
        <f t="shared" si="6"/>
        <v>Axel-Nanna</v>
      </c>
      <c r="R11" s="4" t="str">
        <f t="shared" si="6"/>
        <v>Axel-Noah B</v>
      </c>
      <c r="S11" s="4" t="str">
        <f t="shared" si="6"/>
        <v>Axel-Noah F</v>
      </c>
      <c r="T11" s="4" t="str">
        <f t="shared" si="6"/>
        <v>Axel-Oliver</v>
      </c>
      <c r="U11" s="4" t="str">
        <f t="shared" si="6"/>
        <v>Axel-Oscar</v>
      </c>
      <c r="V11" s="4" t="str">
        <f t="shared" si="6"/>
        <v>Axel-Sophia</v>
      </c>
      <c r="W11" s="4" t="str">
        <f t="shared" si="6"/>
        <v>Axel-Tristan</v>
      </c>
      <c r="X11" s="4" t="str">
        <f t="shared" si="6"/>
        <v>Axel-Valdemar</v>
      </c>
      <c r="Y11" s="4" t="str">
        <f t="shared" si="6"/>
        <v>Axel-Victoria</v>
      </c>
      <c r="Z11" s="4" t="str">
        <f t="shared" si="6"/>
        <v>Axel-Xander</v>
      </c>
    </row>
    <row r="12" spans="1:26" hidden="1" x14ac:dyDescent="0.2">
      <c r="A12" s="43" t="s">
        <v>5</v>
      </c>
      <c r="B12" s="4" t="str">
        <f>+$A$12&amp;"-"&amp;B$6</f>
        <v>Bertram-Alexander</v>
      </c>
      <c r="C12" s="4" t="str">
        <f t="shared" ref="C12:F12" si="7">+$A$12&amp;"-"&amp;C$6</f>
        <v>Bertram-Amalie</v>
      </c>
      <c r="D12" s="4" t="str">
        <f t="shared" si="7"/>
        <v>Bertram-Amelia</v>
      </c>
      <c r="E12" s="4" t="str">
        <f t="shared" si="7"/>
        <v>Bertram-August</v>
      </c>
      <c r="F12" s="4" t="str">
        <f t="shared" si="7"/>
        <v>Bertram-Axel</v>
      </c>
      <c r="G12" s="12"/>
      <c r="H12" s="4" t="str">
        <f t="shared" ref="H12:Z12" si="8">+$A$12&amp;"-"&amp;H$6</f>
        <v>Bertram-Birk</v>
      </c>
      <c r="I12" s="4" t="str">
        <f t="shared" si="8"/>
        <v>Bertram-Ida</v>
      </c>
      <c r="J12" s="4" t="str">
        <f t="shared" si="8"/>
        <v>Bertram-Joachim</v>
      </c>
      <c r="K12" s="4" t="str">
        <f t="shared" si="8"/>
        <v>Bertram-Johannes</v>
      </c>
      <c r="L12" s="4" t="str">
        <f t="shared" si="8"/>
        <v>Bertram-Linda</v>
      </c>
      <c r="M12" s="4" t="str">
        <f t="shared" si="8"/>
        <v>Bertram-Maise</v>
      </c>
      <c r="N12" s="4" t="str">
        <f t="shared" si="8"/>
        <v>Bertram-Marco</v>
      </c>
      <c r="O12" s="4" t="str">
        <f t="shared" si="8"/>
        <v>Bertram-Mascha</v>
      </c>
      <c r="P12" s="4" t="str">
        <f t="shared" si="8"/>
        <v>Bertram-Matilde</v>
      </c>
      <c r="Q12" s="4" t="str">
        <f t="shared" si="8"/>
        <v>Bertram-Nanna</v>
      </c>
      <c r="R12" s="4" t="str">
        <f t="shared" si="8"/>
        <v>Bertram-Noah B</v>
      </c>
      <c r="S12" s="4" t="str">
        <f t="shared" si="8"/>
        <v>Bertram-Noah F</v>
      </c>
      <c r="T12" s="4" t="str">
        <f t="shared" si="8"/>
        <v>Bertram-Oliver</v>
      </c>
      <c r="U12" s="4" t="str">
        <f t="shared" si="8"/>
        <v>Bertram-Oscar</v>
      </c>
      <c r="V12" s="4" t="str">
        <f t="shared" si="8"/>
        <v>Bertram-Sophia</v>
      </c>
      <c r="W12" s="4" t="str">
        <f t="shared" si="8"/>
        <v>Bertram-Tristan</v>
      </c>
      <c r="X12" s="4" t="str">
        <f t="shared" si="8"/>
        <v>Bertram-Valdemar</v>
      </c>
      <c r="Y12" s="4" t="str">
        <f t="shared" si="8"/>
        <v>Bertram-Victoria</v>
      </c>
      <c r="Z12" s="4" t="str">
        <f t="shared" si="8"/>
        <v>Bertram-Xander</v>
      </c>
    </row>
    <row r="13" spans="1:26" hidden="1" x14ac:dyDescent="0.2">
      <c r="A13" s="43" t="s">
        <v>6</v>
      </c>
      <c r="B13" s="4" t="str">
        <f>+$A$13&amp;"-"&amp;B$6</f>
        <v>Birk-Alexander</v>
      </c>
      <c r="C13" s="4" t="str">
        <f t="shared" ref="C13:G13" si="9">+$A$13&amp;"-"&amp;C$6</f>
        <v>Birk-Amalie</v>
      </c>
      <c r="D13" s="4" t="str">
        <f t="shared" si="9"/>
        <v>Birk-Amelia</v>
      </c>
      <c r="E13" s="4" t="str">
        <f t="shared" si="9"/>
        <v>Birk-August</v>
      </c>
      <c r="F13" s="4" t="str">
        <f t="shared" si="9"/>
        <v>Birk-Axel</v>
      </c>
      <c r="G13" s="4" t="str">
        <f t="shared" si="9"/>
        <v>Birk-Bertram</v>
      </c>
      <c r="H13" s="12"/>
      <c r="I13" s="4" t="str">
        <f t="shared" ref="I13:Z13" si="10">+$A$13&amp;"-"&amp;I$6</f>
        <v>Birk-Ida</v>
      </c>
      <c r="J13" s="4" t="str">
        <f t="shared" si="10"/>
        <v>Birk-Joachim</v>
      </c>
      <c r="K13" s="4" t="str">
        <f t="shared" si="10"/>
        <v>Birk-Johannes</v>
      </c>
      <c r="L13" s="4" t="str">
        <f t="shared" si="10"/>
        <v>Birk-Linda</v>
      </c>
      <c r="M13" s="4" t="str">
        <f t="shared" si="10"/>
        <v>Birk-Maise</v>
      </c>
      <c r="N13" s="4" t="str">
        <f t="shared" si="10"/>
        <v>Birk-Marco</v>
      </c>
      <c r="O13" s="4" t="str">
        <f t="shared" si="10"/>
        <v>Birk-Mascha</v>
      </c>
      <c r="P13" s="4" t="str">
        <f t="shared" si="10"/>
        <v>Birk-Matilde</v>
      </c>
      <c r="Q13" s="4" t="str">
        <f t="shared" si="10"/>
        <v>Birk-Nanna</v>
      </c>
      <c r="R13" s="4" t="str">
        <f t="shared" si="10"/>
        <v>Birk-Noah B</v>
      </c>
      <c r="S13" s="4" t="str">
        <f t="shared" si="10"/>
        <v>Birk-Noah F</v>
      </c>
      <c r="T13" s="4" t="str">
        <f t="shared" si="10"/>
        <v>Birk-Oliver</v>
      </c>
      <c r="U13" s="4" t="str">
        <f t="shared" si="10"/>
        <v>Birk-Oscar</v>
      </c>
      <c r="V13" s="4" t="str">
        <f t="shared" si="10"/>
        <v>Birk-Sophia</v>
      </c>
      <c r="W13" s="4" t="str">
        <f t="shared" si="10"/>
        <v>Birk-Tristan</v>
      </c>
      <c r="X13" s="4" t="str">
        <f t="shared" si="10"/>
        <v>Birk-Valdemar</v>
      </c>
      <c r="Y13" s="4" t="str">
        <f t="shared" si="10"/>
        <v>Birk-Victoria</v>
      </c>
      <c r="Z13" s="4" t="str">
        <f t="shared" si="10"/>
        <v>Birk-Xander</v>
      </c>
    </row>
    <row r="14" spans="1:26" hidden="1" x14ac:dyDescent="0.2">
      <c r="A14" s="43" t="s">
        <v>7</v>
      </c>
      <c r="B14" s="4" t="str">
        <f>+$A$14&amp;"-"&amp;B$6</f>
        <v>Ida-Alexander</v>
      </c>
      <c r="C14" s="4" t="str">
        <f t="shared" ref="C14:H14" si="11">+$A$14&amp;"-"&amp;C$6</f>
        <v>Ida-Amalie</v>
      </c>
      <c r="D14" s="4" t="str">
        <f t="shared" si="11"/>
        <v>Ida-Amelia</v>
      </c>
      <c r="E14" s="4" t="str">
        <f t="shared" si="11"/>
        <v>Ida-August</v>
      </c>
      <c r="F14" s="4" t="str">
        <f t="shared" si="11"/>
        <v>Ida-Axel</v>
      </c>
      <c r="G14" s="4" t="str">
        <f t="shared" si="11"/>
        <v>Ida-Bertram</v>
      </c>
      <c r="H14" s="4" t="str">
        <f t="shared" si="11"/>
        <v>Ida-Birk</v>
      </c>
      <c r="I14" s="12"/>
      <c r="J14" s="4" t="str">
        <f t="shared" ref="J14:Z14" si="12">+$A$14&amp;"-"&amp;J$6</f>
        <v>Ida-Joachim</v>
      </c>
      <c r="K14" s="4" t="str">
        <f t="shared" si="12"/>
        <v>Ida-Johannes</v>
      </c>
      <c r="L14" s="4" t="str">
        <f t="shared" si="12"/>
        <v>Ida-Linda</v>
      </c>
      <c r="M14" s="4" t="str">
        <f t="shared" si="12"/>
        <v>Ida-Maise</v>
      </c>
      <c r="N14" s="4" t="str">
        <f t="shared" si="12"/>
        <v>Ida-Marco</v>
      </c>
      <c r="O14" s="4" t="str">
        <f t="shared" si="12"/>
        <v>Ida-Mascha</v>
      </c>
      <c r="P14" s="4" t="str">
        <f t="shared" si="12"/>
        <v>Ida-Matilde</v>
      </c>
      <c r="Q14" s="4" t="str">
        <f t="shared" si="12"/>
        <v>Ida-Nanna</v>
      </c>
      <c r="R14" s="4" t="str">
        <f t="shared" si="12"/>
        <v>Ida-Noah B</v>
      </c>
      <c r="S14" s="4" t="str">
        <f t="shared" si="12"/>
        <v>Ida-Noah F</v>
      </c>
      <c r="T14" s="4" t="str">
        <f t="shared" si="12"/>
        <v>Ida-Oliver</v>
      </c>
      <c r="U14" s="4" t="str">
        <f t="shared" si="12"/>
        <v>Ida-Oscar</v>
      </c>
      <c r="V14" s="4" t="str">
        <f t="shared" si="12"/>
        <v>Ida-Sophia</v>
      </c>
      <c r="W14" s="4" t="str">
        <f t="shared" si="12"/>
        <v>Ida-Tristan</v>
      </c>
      <c r="X14" s="4" t="str">
        <f t="shared" si="12"/>
        <v>Ida-Valdemar</v>
      </c>
      <c r="Y14" s="4" t="str">
        <f t="shared" si="12"/>
        <v>Ida-Victoria</v>
      </c>
      <c r="Z14" s="4" t="str">
        <f t="shared" si="12"/>
        <v>Ida-Xander</v>
      </c>
    </row>
    <row r="15" spans="1:26" hidden="1" x14ac:dyDescent="0.2">
      <c r="A15" s="43" t="s">
        <v>8</v>
      </c>
      <c r="B15" s="4" t="str">
        <f>+$A$15&amp;"-"&amp;B$6</f>
        <v>Joachim-Alexander</v>
      </c>
      <c r="C15" s="4" t="str">
        <f t="shared" ref="C15:I15" si="13">+$A$15&amp;"-"&amp;C$6</f>
        <v>Joachim-Amalie</v>
      </c>
      <c r="D15" s="4" t="str">
        <f t="shared" si="13"/>
        <v>Joachim-Amelia</v>
      </c>
      <c r="E15" s="4" t="str">
        <f t="shared" si="13"/>
        <v>Joachim-August</v>
      </c>
      <c r="F15" s="4" t="str">
        <f t="shared" si="13"/>
        <v>Joachim-Axel</v>
      </c>
      <c r="G15" s="4" t="str">
        <f t="shared" si="13"/>
        <v>Joachim-Bertram</v>
      </c>
      <c r="H15" s="4" t="str">
        <f t="shared" si="13"/>
        <v>Joachim-Birk</v>
      </c>
      <c r="I15" s="4" t="str">
        <f t="shared" si="13"/>
        <v>Joachim-Ida</v>
      </c>
      <c r="J15" s="12"/>
      <c r="K15" s="4" t="str">
        <f t="shared" ref="K15:Z15" si="14">+$A$15&amp;"-"&amp;K$6</f>
        <v>Joachim-Johannes</v>
      </c>
      <c r="L15" s="4" t="str">
        <f t="shared" si="14"/>
        <v>Joachim-Linda</v>
      </c>
      <c r="M15" s="4" t="str">
        <f t="shared" si="14"/>
        <v>Joachim-Maise</v>
      </c>
      <c r="N15" s="4" t="str">
        <f t="shared" si="14"/>
        <v>Joachim-Marco</v>
      </c>
      <c r="O15" s="4" t="str">
        <f t="shared" si="14"/>
        <v>Joachim-Mascha</v>
      </c>
      <c r="P15" s="4" t="str">
        <f t="shared" si="14"/>
        <v>Joachim-Matilde</v>
      </c>
      <c r="Q15" s="4" t="str">
        <f t="shared" si="14"/>
        <v>Joachim-Nanna</v>
      </c>
      <c r="R15" s="4" t="str">
        <f t="shared" si="14"/>
        <v>Joachim-Noah B</v>
      </c>
      <c r="S15" s="4" t="str">
        <f t="shared" si="14"/>
        <v>Joachim-Noah F</v>
      </c>
      <c r="T15" s="4" t="str">
        <f t="shared" si="14"/>
        <v>Joachim-Oliver</v>
      </c>
      <c r="U15" s="4" t="str">
        <f t="shared" si="14"/>
        <v>Joachim-Oscar</v>
      </c>
      <c r="V15" s="4" t="str">
        <f t="shared" si="14"/>
        <v>Joachim-Sophia</v>
      </c>
      <c r="W15" s="4" t="str">
        <f t="shared" si="14"/>
        <v>Joachim-Tristan</v>
      </c>
      <c r="X15" s="4" t="str">
        <f t="shared" si="14"/>
        <v>Joachim-Valdemar</v>
      </c>
      <c r="Y15" s="4" t="str">
        <f t="shared" si="14"/>
        <v>Joachim-Victoria</v>
      </c>
      <c r="Z15" s="4" t="str">
        <f t="shared" si="14"/>
        <v>Joachim-Xander</v>
      </c>
    </row>
    <row r="16" spans="1:26" hidden="1" x14ac:dyDescent="0.2">
      <c r="A16" s="43" t="s">
        <v>9</v>
      </c>
      <c r="B16" s="4" t="str">
        <f>+$A$16&amp;"-"&amp;B$6</f>
        <v>Johannes-Alexander</v>
      </c>
      <c r="C16" s="4" t="str">
        <f t="shared" ref="C16:J16" si="15">+$A$16&amp;"-"&amp;C$6</f>
        <v>Johannes-Amalie</v>
      </c>
      <c r="D16" s="4" t="str">
        <f t="shared" si="15"/>
        <v>Johannes-Amelia</v>
      </c>
      <c r="E16" s="4" t="str">
        <f t="shared" si="15"/>
        <v>Johannes-August</v>
      </c>
      <c r="F16" s="4" t="str">
        <f t="shared" si="15"/>
        <v>Johannes-Axel</v>
      </c>
      <c r="G16" s="4" t="str">
        <f t="shared" si="15"/>
        <v>Johannes-Bertram</v>
      </c>
      <c r="H16" s="4" t="str">
        <f t="shared" si="15"/>
        <v>Johannes-Birk</v>
      </c>
      <c r="I16" s="4" t="str">
        <f t="shared" si="15"/>
        <v>Johannes-Ida</v>
      </c>
      <c r="J16" s="4" t="str">
        <f t="shared" si="15"/>
        <v>Johannes-Joachim</v>
      </c>
      <c r="K16" s="13"/>
      <c r="L16" s="4" t="str">
        <f t="shared" ref="L16:Z16" si="16">+$A$16&amp;"-"&amp;L$6</f>
        <v>Johannes-Linda</v>
      </c>
      <c r="M16" s="4" t="str">
        <f t="shared" si="16"/>
        <v>Johannes-Maise</v>
      </c>
      <c r="N16" s="4" t="str">
        <f t="shared" si="16"/>
        <v>Johannes-Marco</v>
      </c>
      <c r="O16" s="4" t="str">
        <f t="shared" si="16"/>
        <v>Johannes-Mascha</v>
      </c>
      <c r="P16" s="4" t="str">
        <f t="shared" si="16"/>
        <v>Johannes-Matilde</v>
      </c>
      <c r="Q16" s="4" t="str">
        <f t="shared" si="16"/>
        <v>Johannes-Nanna</v>
      </c>
      <c r="R16" s="4" t="str">
        <f t="shared" si="16"/>
        <v>Johannes-Noah B</v>
      </c>
      <c r="S16" s="4" t="str">
        <f t="shared" si="16"/>
        <v>Johannes-Noah F</v>
      </c>
      <c r="T16" s="4" t="str">
        <f t="shared" si="16"/>
        <v>Johannes-Oliver</v>
      </c>
      <c r="U16" s="4" t="str">
        <f t="shared" si="16"/>
        <v>Johannes-Oscar</v>
      </c>
      <c r="V16" s="4" t="str">
        <f t="shared" si="16"/>
        <v>Johannes-Sophia</v>
      </c>
      <c r="W16" s="4" t="str">
        <f t="shared" si="16"/>
        <v>Johannes-Tristan</v>
      </c>
      <c r="X16" s="4" t="str">
        <f t="shared" si="16"/>
        <v>Johannes-Valdemar</v>
      </c>
      <c r="Y16" s="4" t="str">
        <f t="shared" si="16"/>
        <v>Johannes-Victoria</v>
      </c>
      <c r="Z16" s="4" t="str">
        <f t="shared" si="16"/>
        <v>Johannes-Xander</v>
      </c>
    </row>
    <row r="17" spans="1:26" hidden="1" x14ac:dyDescent="0.2">
      <c r="A17" s="43" t="s">
        <v>10</v>
      </c>
      <c r="B17" s="4" t="str">
        <f>+$A$17&amp;"-"&amp;B$6</f>
        <v>Linda-Alexander</v>
      </c>
      <c r="C17" s="4" t="str">
        <f t="shared" ref="C17:K17" si="17">+$A$17&amp;"-"&amp;C$6</f>
        <v>Linda-Amalie</v>
      </c>
      <c r="D17" s="4" t="str">
        <f t="shared" si="17"/>
        <v>Linda-Amelia</v>
      </c>
      <c r="E17" s="4" t="str">
        <f t="shared" si="17"/>
        <v>Linda-August</v>
      </c>
      <c r="F17" s="4" t="str">
        <f t="shared" si="17"/>
        <v>Linda-Axel</v>
      </c>
      <c r="G17" s="4" t="str">
        <f t="shared" si="17"/>
        <v>Linda-Bertram</v>
      </c>
      <c r="H17" s="4" t="str">
        <f t="shared" si="17"/>
        <v>Linda-Birk</v>
      </c>
      <c r="I17" s="4" t="str">
        <f t="shared" si="17"/>
        <v>Linda-Ida</v>
      </c>
      <c r="J17" s="4" t="str">
        <f t="shared" si="17"/>
        <v>Linda-Joachim</v>
      </c>
      <c r="K17" s="4" t="str">
        <f t="shared" si="17"/>
        <v>Linda-Johannes</v>
      </c>
      <c r="L17" s="13"/>
      <c r="M17" s="4" t="str">
        <f t="shared" ref="M17:Z17" si="18">+$A$17&amp;"-"&amp;M$6</f>
        <v>Linda-Maise</v>
      </c>
      <c r="N17" s="4" t="str">
        <f t="shared" si="18"/>
        <v>Linda-Marco</v>
      </c>
      <c r="O17" s="4" t="str">
        <f t="shared" si="18"/>
        <v>Linda-Mascha</v>
      </c>
      <c r="P17" s="4" t="str">
        <f t="shared" si="18"/>
        <v>Linda-Matilde</v>
      </c>
      <c r="Q17" s="4" t="str">
        <f t="shared" si="18"/>
        <v>Linda-Nanna</v>
      </c>
      <c r="R17" s="4" t="str">
        <f t="shared" si="18"/>
        <v>Linda-Noah B</v>
      </c>
      <c r="S17" s="4" t="str">
        <f t="shared" si="18"/>
        <v>Linda-Noah F</v>
      </c>
      <c r="T17" s="4" t="str">
        <f t="shared" si="18"/>
        <v>Linda-Oliver</v>
      </c>
      <c r="U17" s="4" t="str">
        <f t="shared" si="18"/>
        <v>Linda-Oscar</v>
      </c>
      <c r="V17" s="4" t="str">
        <f t="shared" si="18"/>
        <v>Linda-Sophia</v>
      </c>
      <c r="W17" s="4" t="str">
        <f t="shared" si="18"/>
        <v>Linda-Tristan</v>
      </c>
      <c r="X17" s="4" t="str">
        <f t="shared" si="18"/>
        <v>Linda-Valdemar</v>
      </c>
      <c r="Y17" s="4" t="str">
        <f t="shared" si="18"/>
        <v>Linda-Victoria</v>
      </c>
      <c r="Z17" s="4" t="str">
        <f t="shared" si="18"/>
        <v>Linda-Xander</v>
      </c>
    </row>
    <row r="18" spans="1:26" hidden="1" x14ac:dyDescent="0.2">
      <c r="A18" s="43" t="s">
        <v>11</v>
      </c>
      <c r="B18" s="4" t="str">
        <f>+$A$18&amp;"-"&amp;B$6</f>
        <v>Maise-Alexander</v>
      </c>
      <c r="C18" s="4" t="str">
        <f t="shared" ref="C18:L18" si="19">+$A$18&amp;"-"&amp;C$6</f>
        <v>Maise-Amalie</v>
      </c>
      <c r="D18" s="4" t="str">
        <f t="shared" si="19"/>
        <v>Maise-Amelia</v>
      </c>
      <c r="E18" s="4" t="str">
        <f t="shared" si="19"/>
        <v>Maise-August</v>
      </c>
      <c r="F18" s="4" t="str">
        <f t="shared" si="19"/>
        <v>Maise-Axel</v>
      </c>
      <c r="G18" s="4" t="str">
        <f t="shared" si="19"/>
        <v>Maise-Bertram</v>
      </c>
      <c r="H18" s="4" t="str">
        <f t="shared" si="19"/>
        <v>Maise-Birk</v>
      </c>
      <c r="I18" s="4" t="str">
        <f t="shared" si="19"/>
        <v>Maise-Ida</v>
      </c>
      <c r="J18" s="4" t="str">
        <f t="shared" si="19"/>
        <v>Maise-Joachim</v>
      </c>
      <c r="K18" s="4" t="str">
        <f t="shared" si="19"/>
        <v>Maise-Johannes</v>
      </c>
      <c r="L18" s="4" t="str">
        <f t="shared" si="19"/>
        <v>Maise-Linda</v>
      </c>
      <c r="M18" s="13"/>
      <c r="N18" s="4" t="str">
        <f t="shared" ref="N18:Z18" si="20">+$A$18&amp;"-"&amp;N$6</f>
        <v>Maise-Marco</v>
      </c>
      <c r="O18" s="4" t="str">
        <f t="shared" si="20"/>
        <v>Maise-Mascha</v>
      </c>
      <c r="P18" s="4" t="str">
        <f t="shared" si="20"/>
        <v>Maise-Matilde</v>
      </c>
      <c r="Q18" s="4" t="str">
        <f t="shared" si="20"/>
        <v>Maise-Nanna</v>
      </c>
      <c r="R18" s="4" t="str">
        <f t="shared" si="20"/>
        <v>Maise-Noah B</v>
      </c>
      <c r="S18" s="4" t="str">
        <f t="shared" si="20"/>
        <v>Maise-Noah F</v>
      </c>
      <c r="T18" s="4" t="str">
        <f t="shared" si="20"/>
        <v>Maise-Oliver</v>
      </c>
      <c r="U18" s="4" t="str">
        <f t="shared" si="20"/>
        <v>Maise-Oscar</v>
      </c>
      <c r="V18" s="4" t="str">
        <f t="shared" si="20"/>
        <v>Maise-Sophia</v>
      </c>
      <c r="W18" s="4" t="str">
        <f t="shared" si="20"/>
        <v>Maise-Tristan</v>
      </c>
      <c r="X18" s="4" t="str">
        <f t="shared" si="20"/>
        <v>Maise-Valdemar</v>
      </c>
      <c r="Y18" s="4" t="str">
        <f t="shared" si="20"/>
        <v>Maise-Victoria</v>
      </c>
      <c r="Z18" s="4" t="str">
        <f t="shared" si="20"/>
        <v>Maise-Xander</v>
      </c>
    </row>
    <row r="19" spans="1:26" hidden="1" x14ac:dyDescent="0.2">
      <c r="A19" s="43" t="s">
        <v>12</v>
      </c>
      <c r="B19" s="4" t="str">
        <f>+$A$19&amp;"-"&amp;B$6</f>
        <v>Marco-Alexander</v>
      </c>
      <c r="C19" s="4" t="str">
        <f t="shared" ref="C19:M19" si="21">+$A$19&amp;"-"&amp;C$6</f>
        <v>Marco-Amalie</v>
      </c>
      <c r="D19" s="4" t="str">
        <f t="shared" si="21"/>
        <v>Marco-Amelia</v>
      </c>
      <c r="E19" s="4" t="str">
        <f t="shared" si="21"/>
        <v>Marco-August</v>
      </c>
      <c r="F19" s="4" t="str">
        <f t="shared" si="21"/>
        <v>Marco-Axel</v>
      </c>
      <c r="G19" s="4" t="str">
        <f t="shared" si="21"/>
        <v>Marco-Bertram</v>
      </c>
      <c r="H19" s="4" t="str">
        <f t="shared" si="21"/>
        <v>Marco-Birk</v>
      </c>
      <c r="I19" s="4" t="str">
        <f t="shared" si="21"/>
        <v>Marco-Ida</v>
      </c>
      <c r="J19" s="4" t="str">
        <f t="shared" si="21"/>
        <v>Marco-Joachim</v>
      </c>
      <c r="K19" s="4" t="str">
        <f t="shared" si="21"/>
        <v>Marco-Johannes</v>
      </c>
      <c r="L19" s="4" t="str">
        <f t="shared" si="21"/>
        <v>Marco-Linda</v>
      </c>
      <c r="M19" s="4" t="str">
        <f t="shared" si="21"/>
        <v>Marco-Maise</v>
      </c>
      <c r="N19" s="13"/>
      <c r="O19" s="4" t="str">
        <f t="shared" ref="O19:Z19" si="22">+$A$19&amp;"-"&amp;O$6</f>
        <v>Marco-Mascha</v>
      </c>
      <c r="P19" s="4" t="str">
        <f t="shared" si="22"/>
        <v>Marco-Matilde</v>
      </c>
      <c r="Q19" s="4" t="str">
        <f t="shared" si="22"/>
        <v>Marco-Nanna</v>
      </c>
      <c r="R19" s="4" t="str">
        <f t="shared" si="22"/>
        <v>Marco-Noah B</v>
      </c>
      <c r="S19" s="4" t="str">
        <f t="shared" si="22"/>
        <v>Marco-Noah F</v>
      </c>
      <c r="T19" s="4" t="str">
        <f t="shared" si="22"/>
        <v>Marco-Oliver</v>
      </c>
      <c r="U19" s="4" t="str">
        <f t="shared" si="22"/>
        <v>Marco-Oscar</v>
      </c>
      <c r="V19" s="4" t="str">
        <f t="shared" si="22"/>
        <v>Marco-Sophia</v>
      </c>
      <c r="W19" s="4" t="str">
        <f t="shared" si="22"/>
        <v>Marco-Tristan</v>
      </c>
      <c r="X19" s="4" t="str">
        <f t="shared" si="22"/>
        <v>Marco-Valdemar</v>
      </c>
      <c r="Y19" s="4" t="str">
        <f t="shared" si="22"/>
        <v>Marco-Victoria</v>
      </c>
      <c r="Z19" s="4" t="str">
        <f t="shared" si="22"/>
        <v>Marco-Xander</v>
      </c>
    </row>
    <row r="20" spans="1:26" hidden="1" x14ac:dyDescent="0.2">
      <c r="A20" s="43" t="s">
        <v>13</v>
      </c>
      <c r="B20" s="4" t="str">
        <f>+$A$20&amp;"-"&amp;B$6</f>
        <v>Mascha-Alexander</v>
      </c>
      <c r="C20" s="4" t="str">
        <f t="shared" ref="C20:Z20" si="23">+$A$20&amp;"-"&amp;C$6</f>
        <v>Mascha-Amalie</v>
      </c>
      <c r="D20" s="4" t="str">
        <f t="shared" si="23"/>
        <v>Mascha-Amelia</v>
      </c>
      <c r="E20" s="4" t="str">
        <f t="shared" si="23"/>
        <v>Mascha-August</v>
      </c>
      <c r="F20" s="4" t="str">
        <f t="shared" si="23"/>
        <v>Mascha-Axel</v>
      </c>
      <c r="G20" s="4" t="str">
        <f t="shared" si="23"/>
        <v>Mascha-Bertram</v>
      </c>
      <c r="H20" s="4" t="str">
        <f t="shared" si="23"/>
        <v>Mascha-Birk</v>
      </c>
      <c r="I20" s="4" t="str">
        <f t="shared" si="23"/>
        <v>Mascha-Ida</v>
      </c>
      <c r="J20" s="4" t="str">
        <f t="shared" si="23"/>
        <v>Mascha-Joachim</v>
      </c>
      <c r="K20" s="4" t="str">
        <f t="shared" si="23"/>
        <v>Mascha-Johannes</v>
      </c>
      <c r="L20" s="4" t="str">
        <f t="shared" si="23"/>
        <v>Mascha-Linda</v>
      </c>
      <c r="M20" s="4" t="str">
        <f t="shared" si="23"/>
        <v>Mascha-Maise</v>
      </c>
      <c r="N20" s="4" t="str">
        <f t="shared" si="23"/>
        <v>Mascha-Marco</v>
      </c>
      <c r="O20" s="13"/>
      <c r="P20" s="4" t="str">
        <f t="shared" si="23"/>
        <v>Mascha-Matilde</v>
      </c>
      <c r="Q20" s="4" t="str">
        <f t="shared" si="23"/>
        <v>Mascha-Nanna</v>
      </c>
      <c r="R20" s="4" t="str">
        <f t="shared" si="23"/>
        <v>Mascha-Noah B</v>
      </c>
      <c r="S20" s="4" t="str">
        <f t="shared" si="23"/>
        <v>Mascha-Noah F</v>
      </c>
      <c r="T20" s="4" t="str">
        <f t="shared" si="23"/>
        <v>Mascha-Oliver</v>
      </c>
      <c r="U20" s="4" t="str">
        <f t="shared" si="23"/>
        <v>Mascha-Oscar</v>
      </c>
      <c r="V20" s="4" t="str">
        <f t="shared" si="23"/>
        <v>Mascha-Sophia</v>
      </c>
      <c r="W20" s="4" t="str">
        <f t="shared" si="23"/>
        <v>Mascha-Tristan</v>
      </c>
      <c r="X20" s="4" t="str">
        <f t="shared" si="23"/>
        <v>Mascha-Valdemar</v>
      </c>
      <c r="Y20" s="4" t="str">
        <f t="shared" si="23"/>
        <v>Mascha-Victoria</v>
      </c>
      <c r="Z20" s="4" t="str">
        <f t="shared" si="23"/>
        <v>Mascha-Xander</v>
      </c>
    </row>
    <row r="21" spans="1:26" hidden="1" x14ac:dyDescent="0.2">
      <c r="A21" s="43" t="s">
        <v>14</v>
      </c>
      <c r="B21" s="4" t="str">
        <f>+$A$21&amp;"-"&amp;B$6</f>
        <v>Matilde-Alexander</v>
      </c>
      <c r="C21" s="4" t="str">
        <f t="shared" ref="C21:O21" si="24">+$A$21&amp;"-"&amp;C$6</f>
        <v>Matilde-Amalie</v>
      </c>
      <c r="D21" s="4" t="str">
        <f t="shared" si="24"/>
        <v>Matilde-Amelia</v>
      </c>
      <c r="E21" s="4" t="str">
        <f t="shared" si="24"/>
        <v>Matilde-August</v>
      </c>
      <c r="F21" s="4" t="str">
        <f t="shared" si="24"/>
        <v>Matilde-Axel</v>
      </c>
      <c r="G21" s="4" t="str">
        <f t="shared" si="24"/>
        <v>Matilde-Bertram</v>
      </c>
      <c r="H21" s="4" t="str">
        <f t="shared" si="24"/>
        <v>Matilde-Birk</v>
      </c>
      <c r="I21" s="4" t="str">
        <f t="shared" si="24"/>
        <v>Matilde-Ida</v>
      </c>
      <c r="J21" s="4" t="str">
        <f t="shared" si="24"/>
        <v>Matilde-Joachim</v>
      </c>
      <c r="K21" s="4" t="str">
        <f t="shared" si="24"/>
        <v>Matilde-Johannes</v>
      </c>
      <c r="L21" s="4" t="str">
        <f t="shared" si="24"/>
        <v>Matilde-Linda</v>
      </c>
      <c r="M21" s="4" t="str">
        <f t="shared" si="24"/>
        <v>Matilde-Maise</v>
      </c>
      <c r="N21" s="4" t="str">
        <f t="shared" si="24"/>
        <v>Matilde-Marco</v>
      </c>
      <c r="O21" s="4" t="str">
        <f t="shared" si="24"/>
        <v>Matilde-Mascha</v>
      </c>
      <c r="P21" s="13"/>
      <c r="Q21" s="4" t="str">
        <f t="shared" ref="Q21:Z21" si="25">+$A$21&amp;"-"&amp;Q$6</f>
        <v>Matilde-Nanna</v>
      </c>
      <c r="R21" s="4" t="str">
        <f t="shared" si="25"/>
        <v>Matilde-Noah B</v>
      </c>
      <c r="S21" s="4" t="str">
        <f t="shared" si="25"/>
        <v>Matilde-Noah F</v>
      </c>
      <c r="T21" s="4" t="str">
        <f t="shared" si="25"/>
        <v>Matilde-Oliver</v>
      </c>
      <c r="U21" s="4" t="str">
        <f t="shared" si="25"/>
        <v>Matilde-Oscar</v>
      </c>
      <c r="V21" s="4" t="str">
        <f t="shared" si="25"/>
        <v>Matilde-Sophia</v>
      </c>
      <c r="W21" s="4" t="str">
        <f t="shared" si="25"/>
        <v>Matilde-Tristan</v>
      </c>
      <c r="X21" s="4" t="str">
        <f t="shared" si="25"/>
        <v>Matilde-Valdemar</v>
      </c>
      <c r="Y21" s="4" t="str">
        <f t="shared" si="25"/>
        <v>Matilde-Victoria</v>
      </c>
      <c r="Z21" s="4" t="str">
        <f t="shared" si="25"/>
        <v>Matilde-Xander</v>
      </c>
    </row>
    <row r="22" spans="1:26" hidden="1" x14ac:dyDescent="0.2">
      <c r="A22" s="43" t="s">
        <v>15</v>
      </c>
      <c r="B22" s="4" t="str">
        <f>+$A$22&amp;"-"&amp;B$6</f>
        <v>Nanna-Alexander</v>
      </c>
      <c r="C22" s="4" t="str">
        <f t="shared" ref="C22:Z22" si="26">+$A$22&amp;"-"&amp;C$6</f>
        <v>Nanna-Amalie</v>
      </c>
      <c r="D22" s="4" t="str">
        <f t="shared" si="26"/>
        <v>Nanna-Amelia</v>
      </c>
      <c r="E22" s="4" t="str">
        <f t="shared" si="26"/>
        <v>Nanna-August</v>
      </c>
      <c r="F22" s="4" t="str">
        <f t="shared" si="26"/>
        <v>Nanna-Axel</v>
      </c>
      <c r="G22" s="4" t="str">
        <f t="shared" si="26"/>
        <v>Nanna-Bertram</v>
      </c>
      <c r="H22" s="4" t="str">
        <f t="shared" si="26"/>
        <v>Nanna-Birk</v>
      </c>
      <c r="I22" s="4" t="str">
        <f t="shared" si="26"/>
        <v>Nanna-Ida</v>
      </c>
      <c r="J22" s="4" t="str">
        <f t="shared" si="26"/>
        <v>Nanna-Joachim</v>
      </c>
      <c r="K22" s="4" t="str">
        <f t="shared" si="26"/>
        <v>Nanna-Johannes</v>
      </c>
      <c r="L22" s="4" t="str">
        <f t="shared" si="26"/>
        <v>Nanna-Linda</v>
      </c>
      <c r="M22" s="4" t="str">
        <f t="shared" si="26"/>
        <v>Nanna-Maise</v>
      </c>
      <c r="N22" s="4" t="str">
        <f t="shared" si="26"/>
        <v>Nanna-Marco</v>
      </c>
      <c r="O22" s="4" t="str">
        <f t="shared" si="26"/>
        <v>Nanna-Mascha</v>
      </c>
      <c r="P22" s="4" t="str">
        <f t="shared" si="26"/>
        <v>Nanna-Matilde</v>
      </c>
      <c r="Q22" s="13"/>
      <c r="R22" s="4" t="str">
        <f t="shared" si="26"/>
        <v>Nanna-Noah B</v>
      </c>
      <c r="S22" s="4" t="str">
        <f t="shared" si="26"/>
        <v>Nanna-Noah F</v>
      </c>
      <c r="T22" s="4" t="str">
        <f t="shared" si="26"/>
        <v>Nanna-Oliver</v>
      </c>
      <c r="U22" s="4" t="str">
        <f t="shared" si="26"/>
        <v>Nanna-Oscar</v>
      </c>
      <c r="V22" s="4" t="str">
        <f t="shared" si="26"/>
        <v>Nanna-Sophia</v>
      </c>
      <c r="W22" s="4" t="str">
        <f t="shared" si="26"/>
        <v>Nanna-Tristan</v>
      </c>
      <c r="X22" s="4" t="str">
        <f t="shared" si="26"/>
        <v>Nanna-Valdemar</v>
      </c>
      <c r="Y22" s="4" t="str">
        <f t="shared" si="26"/>
        <v>Nanna-Victoria</v>
      </c>
      <c r="Z22" s="4" t="str">
        <f t="shared" si="26"/>
        <v>Nanna-Xander</v>
      </c>
    </row>
    <row r="23" spans="1:26" hidden="1" x14ac:dyDescent="0.2">
      <c r="A23" s="43" t="s">
        <v>16</v>
      </c>
      <c r="B23" s="4" t="str">
        <f>+$A$23&amp;"-"&amp;B$6</f>
        <v>Noah B-Alexander</v>
      </c>
      <c r="C23" s="4" t="str">
        <f t="shared" ref="C23:Z24" si="27">+$A$23&amp;"-"&amp;C$6</f>
        <v>Noah B-Amalie</v>
      </c>
      <c r="D23" s="4" t="str">
        <f t="shared" si="27"/>
        <v>Noah B-Amelia</v>
      </c>
      <c r="E23" s="4" t="str">
        <f t="shared" si="27"/>
        <v>Noah B-August</v>
      </c>
      <c r="F23" s="4" t="str">
        <f t="shared" si="27"/>
        <v>Noah B-Axel</v>
      </c>
      <c r="G23" s="4" t="str">
        <f t="shared" si="27"/>
        <v>Noah B-Bertram</v>
      </c>
      <c r="H23" s="4" t="str">
        <f t="shared" si="27"/>
        <v>Noah B-Birk</v>
      </c>
      <c r="I23" s="4" t="str">
        <f t="shared" si="27"/>
        <v>Noah B-Ida</v>
      </c>
      <c r="J23" s="4" t="str">
        <f t="shared" si="27"/>
        <v>Noah B-Joachim</v>
      </c>
      <c r="K23" s="4" t="str">
        <f t="shared" si="27"/>
        <v>Noah B-Johannes</v>
      </c>
      <c r="L23" s="4" t="str">
        <f t="shared" si="27"/>
        <v>Noah B-Linda</v>
      </c>
      <c r="M23" s="4" t="str">
        <f t="shared" si="27"/>
        <v>Noah B-Maise</v>
      </c>
      <c r="N23" s="4" t="str">
        <f t="shared" si="27"/>
        <v>Noah B-Marco</v>
      </c>
      <c r="O23" s="4" t="str">
        <f t="shared" si="27"/>
        <v>Noah B-Mascha</v>
      </c>
      <c r="P23" s="4" t="str">
        <f t="shared" si="27"/>
        <v>Noah B-Matilde</v>
      </c>
      <c r="Q23" s="4" t="str">
        <f t="shared" si="27"/>
        <v>Noah B-Nanna</v>
      </c>
      <c r="R23" s="13"/>
      <c r="S23" s="4" t="str">
        <f t="shared" si="27"/>
        <v>Noah B-Noah F</v>
      </c>
      <c r="T23" s="4" t="str">
        <f t="shared" si="27"/>
        <v>Noah B-Oliver</v>
      </c>
      <c r="U23" s="4" t="str">
        <f t="shared" si="27"/>
        <v>Noah B-Oscar</v>
      </c>
      <c r="V23" s="4" t="str">
        <f t="shared" si="27"/>
        <v>Noah B-Sophia</v>
      </c>
      <c r="W23" s="4" t="str">
        <f t="shared" si="27"/>
        <v>Noah B-Tristan</v>
      </c>
      <c r="X23" s="4" t="str">
        <f t="shared" si="27"/>
        <v>Noah B-Valdemar</v>
      </c>
      <c r="Y23" s="4" t="str">
        <f t="shared" si="27"/>
        <v>Noah B-Victoria</v>
      </c>
      <c r="Z23" s="4" t="str">
        <f t="shared" si="27"/>
        <v>Noah B-Xander</v>
      </c>
    </row>
    <row r="24" spans="1:26" hidden="1" x14ac:dyDescent="0.2">
      <c r="A24" s="43" t="s">
        <v>17</v>
      </c>
      <c r="B24" s="4" t="str">
        <f>+$A$24&amp;"-"&amp;B$6</f>
        <v>Noah F-Alexander</v>
      </c>
      <c r="C24" s="4" t="str">
        <f t="shared" ref="C24:Q24" si="28">+$A$24&amp;"-"&amp;C$6</f>
        <v>Noah F-Amalie</v>
      </c>
      <c r="D24" s="4" t="str">
        <f t="shared" si="28"/>
        <v>Noah F-Amelia</v>
      </c>
      <c r="E24" s="4" t="str">
        <f t="shared" si="28"/>
        <v>Noah F-August</v>
      </c>
      <c r="F24" s="4" t="str">
        <f t="shared" si="28"/>
        <v>Noah F-Axel</v>
      </c>
      <c r="G24" s="4" t="str">
        <f t="shared" si="28"/>
        <v>Noah F-Bertram</v>
      </c>
      <c r="H24" s="4" t="str">
        <f t="shared" si="28"/>
        <v>Noah F-Birk</v>
      </c>
      <c r="I24" s="4" t="str">
        <f t="shared" si="28"/>
        <v>Noah F-Ida</v>
      </c>
      <c r="J24" s="4" t="str">
        <f t="shared" si="28"/>
        <v>Noah F-Joachim</v>
      </c>
      <c r="K24" s="4" t="str">
        <f t="shared" si="28"/>
        <v>Noah F-Johannes</v>
      </c>
      <c r="L24" s="4" t="str">
        <f t="shared" si="28"/>
        <v>Noah F-Linda</v>
      </c>
      <c r="M24" s="4" t="str">
        <f t="shared" si="28"/>
        <v>Noah F-Maise</v>
      </c>
      <c r="N24" s="4" t="str">
        <f t="shared" si="28"/>
        <v>Noah F-Marco</v>
      </c>
      <c r="O24" s="4" t="str">
        <f t="shared" si="28"/>
        <v>Noah F-Mascha</v>
      </c>
      <c r="P24" s="4" t="str">
        <f t="shared" si="28"/>
        <v>Noah F-Matilde</v>
      </c>
      <c r="Q24" s="4" t="str">
        <f t="shared" si="28"/>
        <v>Noah F-Nanna</v>
      </c>
      <c r="R24" s="4" t="str">
        <f t="shared" si="27"/>
        <v>Noah B-Noah B</v>
      </c>
      <c r="S24" s="13"/>
      <c r="T24" s="4" t="str">
        <f t="shared" si="27"/>
        <v>Noah B-Oliver</v>
      </c>
      <c r="U24" s="4" t="str">
        <f t="shared" si="27"/>
        <v>Noah B-Oscar</v>
      </c>
      <c r="V24" s="4" t="str">
        <f t="shared" si="27"/>
        <v>Noah B-Sophia</v>
      </c>
      <c r="W24" s="4" t="str">
        <f t="shared" si="27"/>
        <v>Noah B-Tristan</v>
      </c>
      <c r="X24" s="4" t="str">
        <f t="shared" si="27"/>
        <v>Noah B-Valdemar</v>
      </c>
      <c r="Y24" s="4" t="str">
        <f t="shared" si="27"/>
        <v>Noah B-Victoria</v>
      </c>
      <c r="Z24" s="4" t="str">
        <f t="shared" si="27"/>
        <v>Noah B-Xander</v>
      </c>
    </row>
    <row r="25" spans="1:26" hidden="1" x14ac:dyDescent="0.2">
      <c r="A25" s="43" t="s">
        <v>18</v>
      </c>
      <c r="B25" s="4" t="str">
        <f>+$A$25&amp;"-"&amp;B$6</f>
        <v>Oliver-Alexander</v>
      </c>
      <c r="C25" s="4" t="str">
        <f t="shared" ref="C25:Z25" si="29">+$A$25&amp;"-"&amp;C$6</f>
        <v>Oliver-Amalie</v>
      </c>
      <c r="D25" s="4" t="str">
        <f t="shared" si="29"/>
        <v>Oliver-Amelia</v>
      </c>
      <c r="E25" s="4" t="str">
        <f t="shared" si="29"/>
        <v>Oliver-August</v>
      </c>
      <c r="F25" s="4" t="str">
        <f t="shared" si="29"/>
        <v>Oliver-Axel</v>
      </c>
      <c r="G25" s="4" t="str">
        <f t="shared" si="29"/>
        <v>Oliver-Bertram</v>
      </c>
      <c r="H25" s="4" t="str">
        <f t="shared" si="29"/>
        <v>Oliver-Birk</v>
      </c>
      <c r="I25" s="4" t="str">
        <f t="shared" si="29"/>
        <v>Oliver-Ida</v>
      </c>
      <c r="J25" s="4" t="str">
        <f t="shared" si="29"/>
        <v>Oliver-Joachim</v>
      </c>
      <c r="K25" s="4" t="str">
        <f t="shared" si="29"/>
        <v>Oliver-Johannes</v>
      </c>
      <c r="L25" s="4" t="str">
        <f t="shared" si="29"/>
        <v>Oliver-Linda</v>
      </c>
      <c r="M25" s="4" t="str">
        <f t="shared" si="29"/>
        <v>Oliver-Maise</v>
      </c>
      <c r="N25" s="4" t="str">
        <f t="shared" si="29"/>
        <v>Oliver-Marco</v>
      </c>
      <c r="O25" s="4" t="str">
        <f t="shared" si="29"/>
        <v>Oliver-Mascha</v>
      </c>
      <c r="P25" s="4" t="str">
        <f t="shared" si="29"/>
        <v>Oliver-Matilde</v>
      </c>
      <c r="Q25" s="4" t="str">
        <f t="shared" si="29"/>
        <v>Oliver-Nanna</v>
      </c>
      <c r="R25" s="4" t="str">
        <f t="shared" si="29"/>
        <v>Oliver-Noah B</v>
      </c>
      <c r="S25" s="4" t="str">
        <f t="shared" si="29"/>
        <v>Oliver-Noah F</v>
      </c>
      <c r="T25" s="13"/>
      <c r="U25" s="4" t="str">
        <f t="shared" si="29"/>
        <v>Oliver-Oscar</v>
      </c>
      <c r="V25" s="4" t="str">
        <f t="shared" si="29"/>
        <v>Oliver-Sophia</v>
      </c>
      <c r="W25" s="4" t="str">
        <f t="shared" si="29"/>
        <v>Oliver-Tristan</v>
      </c>
      <c r="X25" s="4" t="str">
        <f t="shared" si="29"/>
        <v>Oliver-Valdemar</v>
      </c>
      <c r="Y25" s="4" t="str">
        <f t="shared" si="29"/>
        <v>Oliver-Victoria</v>
      </c>
      <c r="Z25" s="4" t="str">
        <f t="shared" si="29"/>
        <v>Oliver-Xander</v>
      </c>
    </row>
    <row r="26" spans="1:26" hidden="1" x14ac:dyDescent="0.2">
      <c r="A26" s="43" t="s">
        <v>19</v>
      </c>
      <c r="B26" s="4" t="str">
        <f>+$A$26&amp;"-"&amp;B$6</f>
        <v>Oscar-Alexander</v>
      </c>
      <c r="C26" s="4" t="str">
        <f t="shared" ref="C26:Z26" si="30">+$A$26&amp;"-"&amp;C$6</f>
        <v>Oscar-Amalie</v>
      </c>
      <c r="D26" s="4" t="str">
        <f t="shared" si="30"/>
        <v>Oscar-Amelia</v>
      </c>
      <c r="E26" s="4" t="str">
        <f t="shared" si="30"/>
        <v>Oscar-August</v>
      </c>
      <c r="F26" s="4" t="str">
        <f t="shared" si="30"/>
        <v>Oscar-Axel</v>
      </c>
      <c r="G26" s="4" t="str">
        <f t="shared" si="30"/>
        <v>Oscar-Bertram</v>
      </c>
      <c r="H26" s="4" t="str">
        <f t="shared" si="30"/>
        <v>Oscar-Birk</v>
      </c>
      <c r="I26" s="4" t="str">
        <f t="shared" si="30"/>
        <v>Oscar-Ida</v>
      </c>
      <c r="J26" s="4" t="str">
        <f t="shared" si="30"/>
        <v>Oscar-Joachim</v>
      </c>
      <c r="K26" s="4" t="str">
        <f t="shared" si="30"/>
        <v>Oscar-Johannes</v>
      </c>
      <c r="L26" s="4" t="str">
        <f t="shared" si="30"/>
        <v>Oscar-Linda</v>
      </c>
      <c r="M26" s="4" t="str">
        <f t="shared" si="30"/>
        <v>Oscar-Maise</v>
      </c>
      <c r="N26" s="4" t="str">
        <f t="shared" si="30"/>
        <v>Oscar-Marco</v>
      </c>
      <c r="O26" s="4" t="str">
        <f t="shared" si="30"/>
        <v>Oscar-Mascha</v>
      </c>
      <c r="P26" s="4" t="str">
        <f t="shared" si="30"/>
        <v>Oscar-Matilde</v>
      </c>
      <c r="Q26" s="4" t="str">
        <f t="shared" si="30"/>
        <v>Oscar-Nanna</v>
      </c>
      <c r="R26" s="4" t="str">
        <f t="shared" si="30"/>
        <v>Oscar-Noah B</v>
      </c>
      <c r="S26" s="4" t="str">
        <f t="shared" si="30"/>
        <v>Oscar-Noah F</v>
      </c>
      <c r="T26" s="4" t="str">
        <f t="shared" si="30"/>
        <v>Oscar-Oliver</v>
      </c>
      <c r="U26" s="13"/>
      <c r="V26" s="4" t="str">
        <f t="shared" si="30"/>
        <v>Oscar-Sophia</v>
      </c>
      <c r="W26" s="4" t="str">
        <f t="shared" si="30"/>
        <v>Oscar-Tristan</v>
      </c>
      <c r="X26" s="4" t="str">
        <f t="shared" si="30"/>
        <v>Oscar-Valdemar</v>
      </c>
      <c r="Y26" s="4" t="str">
        <f t="shared" si="30"/>
        <v>Oscar-Victoria</v>
      </c>
      <c r="Z26" s="4" t="str">
        <f t="shared" si="30"/>
        <v>Oscar-Xander</v>
      </c>
    </row>
    <row r="27" spans="1:26" hidden="1" x14ac:dyDescent="0.2">
      <c r="A27" s="43" t="s">
        <v>20</v>
      </c>
      <c r="B27" s="4" t="str">
        <f>+$A$27&amp;"-"&amp;B$6</f>
        <v>Sophia-Alexander</v>
      </c>
      <c r="C27" s="4" t="str">
        <f t="shared" ref="C27:Z27" si="31">+$A$27&amp;"-"&amp;C$6</f>
        <v>Sophia-Amalie</v>
      </c>
      <c r="D27" s="4" t="str">
        <f t="shared" si="31"/>
        <v>Sophia-Amelia</v>
      </c>
      <c r="E27" s="4" t="str">
        <f t="shared" si="31"/>
        <v>Sophia-August</v>
      </c>
      <c r="F27" s="4" t="str">
        <f t="shared" si="31"/>
        <v>Sophia-Axel</v>
      </c>
      <c r="G27" s="4" t="str">
        <f t="shared" si="31"/>
        <v>Sophia-Bertram</v>
      </c>
      <c r="H27" s="4" t="str">
        <f t="shared" si="31"/>
        <v>Sophia-Birk</v>
      </c>
      <c r="I27" s="4" t="str">
        <f t="shared" si="31"/>
        <v>Sophia-Ida</v>
      </c>
      <c r="J27" s="4" t="str">
        <f t="shared" si="31"/>
        <v>Sophia-Joachim</v>
      </c>
      <c r="K27" s="4" t="str">
        <f t="shared" si="31"/>
        <v>Sophia-Johannes</v>
      </c>
      <c r="L27" s="4" t="str">
        <f t="shared" si="31"/>
        <v>Sophia-Linda</v>
      </c>
      <c r="M27" s="4" t="str">
        <f t="shared" si="31"/>
        <v>Sophia-Maise</v>
      </c>
      <c r="N27" s="4" t="str">
        <f t="shared" si="31"/>
        <v>Sophia-Marco</v>
      </c>
      <c r="O27" s="4" t="str">
        <f t="shared" si="31"/>
        <v>Sophia-Mascha</v>
      </c>
      <c r="P27" s="4" t="str">
        <f t="shared" si="31"/>
        <v>Sophia-Matilde</v>
      </c>
      <c r="Q27" s="4" t="str">
        <f t="shared" si="31"/>
        <v>Sophia-Nanna</v>
      </c>
      <c r="R27" s="4" t="str">
        <f t="shared" si="31"/>
        <v>Sophia-Noah B</v>
      </c>
      <c r="S27" s="4" t="str">
        <f t="shared" si="31"/>
        <v>Sophia-Noah F</v>
      </c>
      <c r="T27" s="4" t="str">
        <f t="shared" si="31"/>
        <v>Sophia-Oliver</v>
      </c>
      <c r="U27" s="4" t="str">
        <f t="shared" si="31"/>
        <v>Sophia-Oscar</v>
      </c>
      <c r="V27" s="13"/>
      <c r="W27" s="4" t="str">
        <f t="shared" si="31"/>
        <v>Sophia-Tristan</v>
      </c>
      <c r="X27" s="4" t="str">
        <f t="shared" si="31"/>
        <v>Sophia-Valdemar</v>
      </c>
      <c r="Y27" s="4" t="str">
        <f t="shared" si="31"/>
        <v>Sophia-Victoria</v>
      </c>
      <c r="Z27" s="4" t="str">
        <f t="shared" si="31"/>
        <v>Sophia-Xander</v>
      </c>
    </row>
    <row r="28" spans="1:26" hidden="1" x14ac:dyDescent="0.2">
      <c r="A28" s="43" t="s">
        <v>21</v>
      </c>
      <c r="B28" s="4" t="str">
        <f>+$A$28&amp;"-"&amp;B$6</f>
        <v>Tristan-Alexander</v>
      </c>
      <c r="C28" s="4" t="str">
        <f t="shared" ref="C28:Z28" si="32">+$A$28&amp;"-"&amp;C$6</f>
        <v>Tristan-Amalie</v>
      </c>
      <c r="D28" s="4" t="str">
        <f t="shared" si="32"/>
        <v>Tristan-Amelia</v>
      </c>
      <c r="E28" s="4" t="str">
        <f t="shared" si="32"/>
        <v>Tristan-August</v>
      </c>
      <c r="F28" s="4" t="str">
        <f t="shared" si="32"/>
        <v>Tristan-Axel</v>
      </c>
      <c r="G28" s="4" t="str">
        <f t="shared" si="32"/>
        <v>Tristan-Bertram</v>
      </c>
      <c r="H28" s="4" t="str">
        <f t="shared" si="32"/>
        <v>Tristan-Birk</v>
      </c>
      <c r="I28" s="4" t="str">
        <f t="shared" si="32"/>
        <v>Tristan-Ida</v>
      </c>
      <c r="J28" s="4" t="str">
        <f t="shared" si="32"/>
        <v>Tristan-Joachim</v>
      </c>
      <c r="K28" s="4" t="str">
        <f t="shared" si="32"/>
        <v>Tristan-Johannes</v>
      </c>
      <c r="L28" s="4" t="str">
        <f t="shared" si="32"/>
        <v>Tristan-Linda</v>
      </c>
      <c r="M28" s="4" t="str">
        <f t="shared" si="32"/>
        <v>Tristan-Maise</v>
      </c>
      <c r="N28" s="4" t="str">
        <f t="shared" si="32"/>
        <v>Tristan-Marco</v>
      </c>
      <c r="O28" s="4" t="str">
        <f t="shared" si="32"/>
        <v>Tristan-Mascha</v>
      </c>
      <c r="P28" s="4" t="str">
        <f t="shared" si="32"/>
        <v>Tristan-Matilde</v>
      </c>
      <c r="Q28" s="4" t="str">
        <f t="shared" si="32"/>
        <v>Tristan-Nanna</v>
      </c>
      <c r="R28" s="4" t="str">
        <f t="shared" si="32"/>
        <v>Tristan-Noah B</v>
      </c>
      <c r="S28" s="4" t="str">
        <f t="shared" si="32"/>
        <v>Tristan-Noah F</v>
      </c>
      <c r="T28" s="4" t="str">
        <f t="shared" si="32"/>
        <v>Tristan-Oliver</v>
      </c>
      <c r="U28" s="4" t="str">
        <f t="shared" si="32"/>
        <v>Tristan-Oscar</v>
      </c>
      <c r="V28" s="4" t="str">
        <f t="shared" si="32"/>
        <v>Tristan-Sophia</v>
      </c>
      <c r="W28" s="13"/>
      <c r="X28" s="4" t="str">
        <f t="shared" si="32"/>
        <v>Tristan-Valdemar</v>
      </c>
      <c r="Y28" s="4" t="str">
        <f t="shared" si="32"/>
        <v>Tristan-Victoria</v>
      </c>
      <c r="Z28" s="4" t="str">
        <f t="shared" si="32"/>
        <v>Tristan-Xander</v>
      </c>
    </row>
    <row r="29" spans="1:26" hidden="1" x14ac:dyDescent="0.2">
      <c r="A29" s="43" t="s">
        <v>22</v>
      </c>
      <c r="B29" s="4" t="str">
        <f>+$A$29&amp;"-"&amp;B$6</f>
        <v>Valdemar-Alexander</v>
      </c>
      <c r="C29" s="4" t="str">
        <f t="shared" ref="C29:Z29" si="33">+$A$29&amp;"-"&amp;C$6</f>
        <v>Valdemar-Amalie</v>
      </c>
      <c r="D29" s="4" t="str">
        <f t="shared" si="33"/>
        <v>Valdemar-Amelia</v>
      </c>
      <c r="E29" s="4" t="str">
        <f t="shared" si="33"/>
        <v>Valdemar-August</v>
      </c>
      <c r="F29" s="4" t="str">
        <f t="shared" si="33"/>
        <v>Valdemar-Axel</v>
      </c>
      <c r="G29" s="4" t="str">
        <f t="shared" si="33"/>
        <v>Valdemar-Bertram</v>
      </c>
      <c r="H29" s="4" t="str">
        <f t="shared" si="33"/>
        <v>Valdemar-Birk</v>
      </c>
      <c r="I29" s="4" t="str">
        <f t="shared" si="33"/>
        <v>Valdemar-Ida</v>
      </c>
      <c r="J29" s="4" t="str">
        <f t="shared" si="33"/>
        <v>Valdemar-Joachim</v>
      </c>
      <c r="K29" s="4" t="str">
        <f t="shared" si="33"/>
        <v>Valdemar-Johannes</v>
      </c>
      <c r="L29" s="4" t="str">
        <f t="shared" si="33"/>
        <v>Valdemar-Linda</v>
      </c>
      <c r="M29" s="4" t="str">
        <f t="shared" si="33"/>
        <v>Valdemar-Maise</v>
      </c>
      <c r="N29" s="4" t="str">
        <f t="shared" si="33"/>
        <v>Valdemar-Marco</v>
      </c>
      <c r="O29" s="4" t="str">
        <f t="shared" si="33"/>
        <v>Valdemar-Mascha</v>
      </c>
      <c r="P29" s="4" t="str">
        <f t="shared" si="33"/>
        <v>Valdemar-Matilde</v>
      </c>
      <c r="Q29" s="4" t="str">
        <f t="shared" si="33"/>
        <v>Valdemar-Nanna</v>
      </c>
      <c r="R29" s="4" t="str">
        <f t="shared" si="33"/>
        <v>Valdemar-Noah B</v>
      </c>
      <c r="S29" s="4" t="str">
        <f t="shared" si="33"/>
        <v>Valdemar-Noah F</v>
      </c>
      <c r="T29" s="4" t="str">
        <f t="shared" si="33"/>
        <v>Valdemar-Oliver</v>
      </c>
      <c r="U29" s="4" t="str">
        <f t="shared" si="33"/>
        <v>Valdemar-Oscar</v>
      </c>
      <c r="V29" s="4" t="str">
        <f t="shared" si="33"/>
        <v>Valdemar-Sophia</v>
      </c>
      <c r="W29" s="4" t="str">
        <f t="shared" si="33"/>
        <v>Valdemar-Tristan</v>
      </c>
      <c r="X29" s="13"/>
      <c r="Y29" s="4" t="str">
        <f t="shared" si="33"/>
        <v>Valdemar-Victoria</v>
      </c>
      <c r="Z29" s="4" t="str">
        <f t="shared" si="33"/>
        <v>Valdemar-Xander</v>
      </c>
    </row>
    <row r="30" spans="1:26" hidden="1" x14ac:dyDescent="0.2">
      <c r="A30" s="43" t="s">
        <v>23</v>
      </c>
      <c r="B30" s="4" t="str">
        <f>+$A$30&amp;"-"&amp;B$6</f>
        <v>Victoria-Alexander</v>
      </c>
      <c r="C30" s="4" t="str">
        <f t="shared" ref="C30:Z30" si="34">+$A$30&amp;"-"&amp;C$6</f>
        <v>Victoria-Amalie</v>
      </c>
      <c r="D30" s="4" t="str">
        <f t="shared" si="34"/>
        <v>Victoria-Amelia</v>
      </c>
      <c r="E30" s="4" t="str">
        <f t="shared" si="34"/>
        <v>Victoria-August</v>
      </c>
      <c r="F30" s="4" t="str">
        <f t="shared" si="34"/>
        <v>Victoria-Axel</v>
      </c>
      <c r="G30" s="4" t="str">
        <f t="shared" si="34"/>
        <v>Victoria-Bertram</v>
      </c>
      <c r="H30" s="4" t="str">
        <f t="shared" si="34"/>
        <v>Victoria-Birk</v>
      </c>
      <c r="I30" s="4" t="str">
        <f t="shared" si="34"/>
        <v>Victoria-Ida</v>
      </c>
      <c r="J30" s="4" t="str">
        <f t="shared" si="34"/>
        <v>Victoria-Joachim</v>
      </c>
      <c r="K30" s="4" t="str">
        <f t="shared" si="34"/>
        <v>Victoria-Johannes</v>
      </c>
      <c r="L30" s="4" t="str">
        <f t="shared" si="34"/>
        <v>Victoria-Linda</v>
      </c>
      <c r="M30" s="4" t="str">
        <f t="shared" si="34"/>
        <v>Victoria-Maise</v>
      </c>
      <c r="N30" s="4" t="str">
        <f t="shared" si="34"/>
        <v>Victoria-Marco</v>
      </c>
      <c r="O30" s="4" t="str">
        <f t="shared" si="34"/>
        <v>Victoria-Mascha</v>
      </c>
      <c r="P30" s="4" t="str">
        <f t="shared" si="34"/>
        <v>Victoria-Matilde</v>
      </c>
      <c r="Q30" s="4" t="str">
        <f t="shared" si="34"/>
        <v>Victoria-Nanna</v>
      </c>
      <c r="R30" s="4" t="str">
        <f t="shared" si="34"/>
        <v>Victoria-Noah B</v>
      </c>
      <c r="S30" s="4" t="str">
        <f t="shared" si="34"/>
        <v>Victoria-Noah F</v>
      </c>
      <c r="T30" s="4" t="str">
        <f t="shared" si="34"/>
        <v>Victoria-Oliver</v>
      </c>
      <c r="U30" s="4" t="str">
        <f t="shared" si="34"/>
        <v>Victoria-Oscar</v>
      </c>
      <c r="V30" s="4" t="str">
        <f t="shared" si="34"/>
        <v>Victoria-Sophia</v>
      </c>
      <c r="W30" s="4" t="str">
        <f t="shared" si="34"/>
        <v>Victoria-Tristan</v>
      </c>
      <c r="X30" s="4" t="str">
        <f t="shared" si="34"/>
        <v>Victoria-Valdemar</v>
      </c>
      <c r="Y30" s="13"/>
      <c r="Z30" s="4" t="str">
        <f t="shared" si="34"/>
        <v>Victoria-Xander</v>
      </c>
    </row>
    <row r="31" spans="1:26" hidden="1" x14ac:dyDescent="0.2">
      <c r="A31" s="43" t="s">
        <v>24</v>
      </c>
      <c r="B31" s="4" t="str">
        <f>+$A$31&amp;"-"&amp;B$6</f>
        <v>Xander-Alexander</v>
      </c>
      <c r="C31" s="4" t="str">
        <f t="shared" ref="C31:Y31" si="35">+$A$31&amp;"-"&amp;C$6</f>
        <v>Xander-Amalie</v>
      </c>
      <c r="D31" s="4" t="str">
        <f t="shared" si="35"/>
        <v>Xander-Amelia</v>
      </c>
      <c r="E31" s="4" t="str">
        <f t="shared" si="35"/>
        <v>Xander-August</v>
      </c>
      <c r="F31" s="4" t="str">
        <f t="shared" si="35"/>
        <v>Xander-Axel</v>
      </c>
      <c r="G31" s="4" t="str">
        <f t="shared" si="35"/>
        <v>Xander-Bertram</v>
      </c>
      <c r="H31" s="4" t="str">
        <f t="shared" si="35"/>
        <v>Xander-Birk</v>
      </c>
      <c r="I31" s="4" t="str">
        <f t="shared" si="35"/>
        <v>Xander-Ida</v>
      </c>
      <c r="J31" s="4" t="str">
        <f t="shared" si="35"/>
        <v>Xander-Joachim</v>
      </c>
      <c r="K31" s="4" t="str">
        <f t="shared" si="35"/>
        <v>Xander-Johannes</v>
      </c>
      <c r="L31" s="4" t="str">
        <f t="shared" si="35"/>
        <v>Xander-Linda</v>
      </c>
      <c r="M31" s="4" t="str">
        <f t="shared" si="35"/>
        <v>Xander-Maise</v>
      </c>
      <c r="N31" s="4" t="str">
        <f t="shared" si="35"/>
        <v>Xander-Marco</v>
      </c>
      <c r="O31" s="4" t="str">
        <f t="shared" si="35"/>
        <v>Xander-Mascha</v>
      </c>
      <c r="P31" s="4" t="str">
        <f t="shared" si="35"/>
        <v>Xander-Matilde</v>
      </c>
      <c r="Q31" s="4" t="str">
        <f t="shared" si="35"/>
        <v>Xander-Nanna</v>
      </c>
      <c r="R31" s="4" t="str">
        <f t="shared" si="35"/>
        <v>Xander-Noah B</v>
      </c>
      <c r="S31" s="4" t="str">
        <f t="shared" si="35"/>
        <v>Xander-Noah F</v>
      </c>
      <c r="T31" s="4" t="str">
        <f t="shared" si="35"/>
        <v>Xander-Oliver</v>
      </c>
      <c r="U31" s="4" t="str">
        <f t="shared" si="35"/>
        <v>Xander-Oscar</v>
      </c>
      <c r="V31" s="4" t="str">
        <f t="shared" si="35"/>
        <v>Xander-Sophia</v>
      </c>
      <c r="W31" s="4" t="str">
        <f t="shared" si="35"/>
        <v>Xander-Tristan</v>
      </c>
      <c r="X31" s="4" t="str">
        <f t="shared" si="35"/>
        <v>Xander-Valdemar</v>
      </c>
      <c r="Y31" s="4" t="str">
        <f t="shared" si="35"/>
        <v>Xander-Victoria</v>
      </c>
      <c r="Z31" s="13"/>
    </row>
    <row r="32" spans="1:26" hidden="1" x14ac:dyDescent="0.2"/>
    <row r="33" spans="1:27" hidden="1" x14ac:dyDescent="0.2"/>
    <row r="34" spans="1:27" hidden="1" x14ac:dyDescent="0.2"/>
    <row r="35" spans="1:27" hidden="1" x14ac:dyDescent="0.2"/>
    <row r="36" spans="1:27" hidden="1" x14ac:dyDescent="0.2">
      <c r="A36" s="4"/>
      <c r="B36" s="12" t="str">
        <f>+B6</f>
        <v>Alexander</v>
      </c>
      <c r="C36" s="12" t="str">
        <f t="shared" ref="C36:Z36" si="36">+C6</f>
        <v>Amalie</v>
      </c>
      <c r="D36" s="12" t="str">
        <f t="shared" si="36"/>
        <v>Amelia</v>
      </c>
      <c r="E36" s="12" t="str">
        <f t="shared" si="36"/>
        <v>August</v>
      </c>
      <c r="F36" s="12" t="str">
        <f t="shared" si="36"/>
        <v>Axel</v>
      </c>
      <c r="G36" s="12" t="str">
        <f t="shared" si="36"/>
        <v>Bertram</v>
      </c>
      <c r="H36" s="12" t="str">
        <f t="shared" si="36"/>
        <v>Birk</v>
      </c>
      <c r="I36" s="12" t="str">
        <f t="shared" si="36"/>
        <v>Ida</v>
      </c>
      <c r="J36" s="12" t="str">
        <f t="shared" si="36"/>
        <v>Joachim</v>
      </c>
      <c r="K36" s="12" t="str">
        <f t="shared" si="36"/>
        <v>Johannes</v>
      </c>
      <c r="L36" s="12" t="str">
        <f t="shared" si="36"/>
        <v>Linda</v>
      </c>
      <c r="M36" s="12" t="str">
        <f t="shared" si="36"/>
        <v>Maise</v>
      </c>
      <c r="N36" s="12" t="str">
        <f t="shared" si="36"/>
        <v>Marco</v>
      </c>
      <c r="O36" s="12" t="str">
        <f t="shared" si="36"/>
        <v>Mascha</v>
      </c>
      <c r="P36" s="12" t="str">
        <f t="shared" si="36"/>
        <v>Matilde</v>
      </c>
      <c r="Q36" s="12" t="str">
        <f t="shared" si="36"/>
        <v>Nanna</v>
      </c>
      <c r="R36" s="12" t="str">
        <f t="shared" si="36"/>
        <v>Noah B</v>
      </c>
      <c r="S36" s="12" t="str">
        <f t="shared" si="36"/>
        <v>Noah F</v>
      </c>
      <c r="T36" s="12" t="str">
        <f t="shared" si="36"/>
        <v>Oliver</v>
      </c>
      <c r="U36" s="12" t="str">
        <f t="shared" si="36"/>
        <v>Oscar</v>
      </c>
      <c r="V36" s="12" t="str">
        <f t="shared" si="36"/>
        <v>Sophia</v>
      </c>
      <c r="W36" s="12" t="str">
        <f t="shared" si="36"/>
        <v>Tristan</v>
      </c>
      <c r="X36" s="12" t="str">
        <f t="shared" si="36"/>
        <v>Valdemar</v>
      </c>
      <c r="Y36" s="12" t="str">
        <f t="shared" si="36"/>
        <v>Victoria</v>
      </c>
      <c r="Z36" s="12" t="str">
        <f t="shared" si="36"/>
        <v>Xander</v>
      </c>
    </row>
    <row r="37" spans="1:27" hidden="1" x14ac:dyDescent="0.2">
      <c r="A37" s="12" t="str">
        <f>+A7</f>
        <v>Alexander</v>
      </c>
      <c r="B37" s="12"/>
      <c r="C37" s="32">
        <f>COUNTIFS('Plan til forældre'!$P$5:$Y$75,C7)</f>
        <v>0</v>
      </c>
      <c r="D37" s="32">
        <f>COUNTIFS('Plan til forældre'!$P$5:$Y$75,D7)</f>
        <v>0</v>
      </c>
      <c r="E37" s="32">
        <f>COUNTIFS('Plan til forældre'!$P$5:$Y$75,E7)</f>
        <v>1</v>
      </c>
      <c r="F37" s="32">
        <f>COUNTIFS('Plan til forældre'!$P$5:$Y$75,F7)</f>
        <v>1</v>
      </c>
      <c r="G37" s="32">
        <f>COUNTIFS('Plan til forældre'!$P$5:$Y$75,G7)</f>
        <v>1</v>
      </c>
      <c r="H37" s="32">
        <f>COUNTIFS('Plan til forældre'!$P$5:$Y$75,H7)</f>
        <v>1</v>
      </c>
      <c r="I37" s="32">
        <f>COUNTIFS('Plan til forældre'!$P$5:$Y$75,I7)</f>
        <v>1</v>
      </c>
      <c r="J37" s="32">
        <f>COUNTIFS('Plan til forældre'!$P$5:$Y$75,J7)</f>
        <v>0</v>
      </c>
      <c r="K37" s="32">
        <f>COUNTIFS('Plan til forældre'!$P$5:$Y$75,K7)</f>
        <v>1</v>
      </c>
      <c r="L37" s="32">
        <f>COUNTIFS('Plan til forældre'!$P$5:$Y$75,L7)</f>
        <v>1</v>
      </c>
      <c r="M37" s="32">
        <f>COUNTIFS('Plan til forældre'!$P$5:$Y$75,M7)</f>
        <v>0</v>
      </c>
      <c r="N37" s="32">
        <f>COUNTIFS('Plan til forældre'!$P$5:$Y$75,N7)</f>
        <v>0</v>
      </c>
      <c r="O37" s="32">
        <f>COUNTIFS('Plan til forældre'!$P$5:$Y$75,O7)</f>
        <v>2</v>
      </c>
      <c r="P37" s="32">
        <f>COUNTIFS('Plan til forældre'!$P$5:$Y$75,P7)</f>
        <v>2</v>
      </c>
      <c r="Q37" s="32">
        <f>COUNTIFS('Plan til forældre'!$P$5:$Y$75,Q7)</f>
        <v>0</v>
      </c>
      <c r="R37" s="32">
        <f>COUNTIFS('Plan til forældre'!$P$5:$Y$75,R7)</f>
        <v>0</v>
      </c>
      <c r="S37" s="32">
        <f>COUNTIFS('Plan til forældre'!$P$5:$Y$75,S7)</f>
        <v>1</v>
      </c>
      <c r="T37" s="32">
        <f>COUNTIFS('Plan til forældre'!$P$5:$Y$75,T7)</f>
        <v>0</v>
      </c>
      <c r="U37" s="32">
        <f>COUNTIFS('Plan til forældre'!$P$5:$Y$75,U7)</f>
        <v>1</v>
      </c>
      <c r="V37" s="32">
        <f>COUNTIFS('Plan til forældre'!$P$5:$Y$75,V7)</f>
        <v>0</v>
      </c>
      <c r="W37" s="32">
        <f>COUNTIFS('Plan til forældre'!$P$5:$Y$75,W7)</f>
        <v>1</v>
      </c>
      <c r="X37" s="32">
        <f>COUNTIFS('Plan til forældre'!$P$5:$Y$75,X7)</f>
        <v>1</v>
      </c>
      <c r="Y37" s="32">
        <f>COUNTIFS('Plan til forældre'!$P$5:$Y$75,Y7)</f>
        <v>0</v>
      </c>
      <c r="Z37" s="32">
        <f>COUNTIFS('Plan til forældre'!$P$5:$Y$75,Z7)</f>
        <v>1</v>
      </c>
      <c r="AA37" s="30">
        <f>SUM(C37:Z37)+SUM(B38:B61)</f>
        <v>26</v>
      </c>
    </row>
    <row r="38" spans="1:27" hidden="1" x14ac:dyDescent="0.2">
      <c r="A38" s="12" t="str">
        <f t="shared" ref="A38:A61" si="37">+A8</f>
        <v>Amalie</v>
      </c>
      <c r="B38" s="31">
        <f>COUNTIFS('Plan til forældre'!$P$5:$Y$75,B8)</f>
        <v>1</v>
      </c>
      <c r="C38" s="12"/>
      <c r="D38" s="35">
        <f>COUNTIFS('Plan til forældre'!$P$5:$Y$75,D8)</f>
        <v>0</v>
      </c>
      <c r="E38" s="35">
        <f>COUNTIFS('Plan til forældre'!$P$5:$Y$75,E8)</f>
        <v>0</v>
      </c>
      <c r="F38" s="35">
        <f>COUNTIFS('Plan til forældre'!$P$5:$Y$75,F8)</f>
        <v>0</v>
      </c>
      <c r="G38" s="35">
        <f>COUNTIFS('Plan til forældre'!$P$5:$Y$75,G8)</f>
        <v>1</v>
      </c>
      <c r="H38" s="35">
        <f>COUNTIFS('Plan til forældre'!$P$5:$Y$75,H8)</f>
        <v>0</v>
      </c>
      <c r="I38" s="35">
        <f>COUNTIFS('Plan til forældre'!$P$5:$Y$75,I8)</f>
        <v>2</v>
      </c>
      <c r="J38" s="35">
        <f>COUNTIFS('Plan til forældre'!$P$5:$Y$75,J8)</f>
        <v>1</v>
      </c>
      <c r="K38" s="35">
        <f>COUNTIFS('Plan til forældre'!$P$5:$Y$75,K8)</f>
        <v>1</v>
      </c>
      <c r="L38" s="35">
        <f>COUNTIFS('Plan til forældre'!$P$5:$Y$75,L8)</f>
        <v>0</v>
      </c>
      <c r="M38" s="35">
        <f>COUNTIFS('Plan til forældre'!$P$5:$Y$75,M8)</f>
        <v>0</v>
      </c>
      <c r="N38" s="35">
        <f>COUNTIFS('Plan til forældre'!$P$5:$Y$75,N8)</f>
        <v>0</v>
      </c>
      <c r="O38" s="35">
        <f>COUNTIFS('Plan til forældre'!$P$5:$Y$75,O8)</f>
        <v>1</v>
      </c>
      <c r="P38" s="35">
        <f>COUNTIFS('Plan til forældre'!$P$5:$Y$75,P8)</f>
        <v>0</v>
      </c>
      <c r="Q38" s="35">
        <f>COUNTIFS('Plan til forældre'!$P$5:$Y$75,Q8)</f>
        <v>0</v>
      </c>
      <c r="R38" s="35">
        <f>COUNTIFS('Plan til forældre'!$P$5:$Y$75,R8)</f>
        <v>0</v>
      </c>
      <c r="S38" s="35">
        <f>COUNTIFS('Plan til forældre'!$P$5:$Y$75,S8)</f>
        <v>0</v>
      </c>
      <c r="T38" s="35">
        <f>COUNTIFS('Plan til forældre'!$P$5:$Y$75,T8)</f>
        <v>0</v>
      </c>
      <c r="U38" s="35">
        <f>COUNTIFS('Plan til forældre'!$P$5:$Y$75,U8)</f>
        <v>0</v>
      </c>
      <c r="V38" s="35">
        <f>COUNTIFS('Plan til forældre'!$P$5:$Y$75,V8)</f>
        <v>0</v>
      </c>
      <c r="W38" s="35">
        <f>COUNTIFS('Plan til forældre'!$P$5:$Y$75,W8)</f>
        <v>0</v>
      </c>
      <c r="X38" s="35">
        <f>COUNTIFS('Plan til forældre'!$P$5:$Y$75,X8)</f>
        <v>1</v>
      </c>
      <c r="Y38" s="35">
        <f>COUNTIFS('Plan til forældre'!$P$5:$Y$75,Y8)</f>
        <v>0</v>
      </c>
      <c r="Z38" s="35">
        <f>COUNTIFS('Plan til forældre'!$P$5:$Y$75,Z8)</f>
        <v>1</v>
      </c>
      <c r="AA38" s="30">
        <f>SUM(C39:C61)+SUM(D38:Z38)</f>
        <v>24</v>
      </c>
    </row>
    <row r="39" spans="1:27" hidden="1" x14ac:dyDescent="0.2">
      <c r="A39" s="12" t="str">
        <f t="shared" si="37"/>
        <v>Amelia</v>
      </c>
      <c r="B39" s="31">
        <f>COUNTIFS('Plan til forældre'!$P$5:$Y$75,B9)</f>
        <v>0</v>
      </c>
      <c r="C39" s="35">
        <f>COUNTIFS('Plan til forældre'!$P$5:$Y$75,C9)</f>
        <v>0</v>
      </c>
      <c r="D39" s="12"/>
      <c r="E39" s="37">
        <f>COUNTIFS('Plan til forældre'!$P$5:$Y$75,E9)</f>
        <v>0</v>
      </c>
      <c r="F39" s="37">
        <f>COUNTIFS('Plan til forældre'!$P$5:$Y$75,F9)</f>
        <v>0</v>
      </c>
      <c r="G39" s="37">
        <f>COUNTIFS('Plan til forældre'!$P$5:$Y$75,G9)</f>
        <v>1</v>
      </c>
      <c r="H39" s="37">
        <f>COUNTIFS('Plan til forældre'!$P$5:$Y$75,H9)</f>
        <v>1</v>
      </c>
      <c r="I39" s="37">
        <f>COUNTIFS('Plan til forældre'!$P$5:$Y$75,I9)</f>
        <v>1</v>
      </c>
      <c r="J39" s="37">
        <f>COUNTIFS('Plan til forældre'!$P$5:$Y$75,J9)</f>
        <v>1</v>
      </c>
      <c r="K39" s="37">
        <f>COUNTIFS('Plan til forældre'!$P$5:$Y$75,K9)</f>
        <v>3</v>
      </c>
      <c r="L39" s="37">
        <f>COUNTIFS('Plan til forældre'!$P$5:$Y$75,L9)</f>
        <v>0</v>
      </c>
      <c r="M39" s="37">
        <f>COUNTIFS('Plan til forældre'!$P$5:$Y$75,M9)</f>
        <v>0</v>
      </c>
      <c r="N39" s="37">
        <f>COUNTIFS('Plan til forældre'!$P$5:$Y$75,N9)</f>
        <v>1</v>
      </c>
      <c r="O39" s="37">
        <f>COUNTIFS('Plan til forældre'!$P$5:$Y$75,O9)</f>
        <v>0</v>
      </c>
      <c r="P39" s="37">
        <f>COUNTIFS('Plan til forældre'!$P$5:$Y$75,P9)</f>
        <v>0</v>
      </c>
      <c r="Q39" s="37">
        <f>COUNTIFS('Plan til forældre'!$P$5:$Y$75,Q9)</f>
        <v>0</v>
      </c>
      <c r="R39" s="37">
        <f>COUNTIFS('Plan til forældre'!$P$5:$Y$75,R9)</f>
        <v>2</v>
      </c>
      <c r="S39" s="37">
        <f>COUNTIFS('Plan til forældre'!$P$5:$Y$75,S9)</f>
        <v>0</v>
      </c>
      <c r="T39" s="37">
        <f>COUNTIFS('Plan til forældre'!$P$5:$Y$75,T9)</f>
        <v>0</v>
      </c>
      <c r="U39" s="37">
        <f>COUNTIFS('Plan til forældre'!$P$5:$Y$75,U9)</f>
        <v>0</v>
      </c>
      <c r="V39" s="37">
        <f>COUNTIFS('Plan til forældre'!$P$5:$Y$75,V9)</f>
        <v>2</v>
      </c>
      <c r="W39" s="37">
        <f>COUNTIFS('Plan til forældre'!$P$5:$Y$75,W9)</f>
        <v>1</v>
      </c>
      <c r="X39" s="37">
        <f>COUNTIFS('Plan til forældre'!$P$5:$Y$75,X9)</f>
        <v>0</v>
      </c>
      <c r="Y39" s="37">
        <f>COUNTIFS('Plan til forældre'!$P$5:$Y$75,Y9)</f>
        <v>1</v>
      </c>
      <c r="Z39" s="37">
        <f>COUNTIFS('Plan til forældre'!$P$5:$Y$75,Z9)</f>
        <v>0</v>
      </c>
      <c r="AA39" s="30">
        <f>SUM(D40:D61)+SUM(E39:Z39)</f>
        <v>25</v>
      </c>
    </row>
    <row r="40" spans="1:27" hidden="1" x14ac:dyDescent="0.2">
      <c r="A40" s="12" t="str">
        <f t="shared" si="37"/>
        <v>August</v>
      </c>
      <c r="B40" s="31">
        <f>COUNTIFS('Plan til forældre'!$P$5:$Y$75,B10)</f>
        <v>0</v>
      </c>
      <c r="C40" s="35">
        <f>COUNTIFS('Plan til forældre'!$P$5:$Y$75,C10)</f>
        <v>1</v>
      </c>
      <c r="D40" s="37">
        <f>COUNTIFS('Plan til forældre'!$P$5:$Y$75,D10)</f>
        <v>1</v>
      </c>
      <c r="E40" s="12"/>
      <c r="F40" s="32">
        <f>COUNTIFS('Plan til forældre'!$P$5:$Y$75,F10)</f>
        <v>0</v>
      </c>
      <c r="G40" s="32">
        <f>COUNTIFS('Plan til forældre'!$P$5:$Y$75,G10)</f>
        <v>0</v>
      </c>
      <c r="H40" s="32">
        <f>COUNTIFS('Plan til forældre'!$P$5:$Y$75,H10)</f>
        <v>0</v>
      </c>
      <c r="I40" s="32">
        <f>COUNTIFS('Plan til forældre'!$P$5:$Y$75,I10)</f>
        <v>0</v>
      </c>
      <c r="J40" s="32">
        <f>COUNTIFS('Plan til forældre'!$P$5:$Y$75,J10)</f>
        <v>0</v>
      </c>
      <c r="K40" s="32">
        <f>COUNTIFS('Plan til forældre'!$P$5:$Y$75,K10)</f>
        <v>0</v>
      </c>
      <c r="L40" s="32">
        <f>COUNTIFS('Plan til forældre'!$P$5:$Y$75,L10)</f>
        <v>1</v>
      </c>
      <c r="M40" s="32">
        <f>COUNTIFS('Plan til forældre'!$P$5:$Y$75,M10)</f>
        <v>1</v>
      </c>
      <c r="N40" s="32">
        <f>COUNTIFS('Plan til forældre'!$P$5:$Y$75,N10)</f>
        <v>0</v>
      </c>
      <c r="O40" s="32">
        <f>COUNTIFS('Plan til forældre'!$P$5:$Y$75,O10)</f>
        <v>0</v>
      </c>
      <c r="P40" s="32">
        <f>COUNTIFS('Plan til forældre'!$P$5:$Y$75,P10)</f>
        <v>1</v>
      </c>
      <c r="Q40" s="32">
        <f>COUNTIFS('Plan til forældre'!$P$5:$Y$75,Q10)</f>
        <v>1</v>
      </c>
      <c r="R40" s="32">
        <f>COUNTIFS('Plan til forældre'!$P$5:$Y$75,R10)</f>
        <v>0</v>
      </c>
      <c r="S40" s="32">
        <f>COUNTIFS('Plan til forældre'!$P$5:$Y$75,S10)</f>
        <v>1</v>
      </c>
      <c r="T40" s="32">
        <f>COUNTIFS('Plan til forældre'!$P$5:$Y$75,T10)</f>
        <v>0</v>
      </c>
      <c r="U40" s="32">
        <f>COUNTIFS('Plan til forældre'!$P$5:$Y$75,U10)</f>
        <v>1</v>
      </c>
      <c r="V40" s="32">
        <f>COUNTIFS('Plan til forældre'!$P$5:$Y$75,V10)</f>
        <v>0</v>
      </c>
      <c r="W40" s="32">
        <f>COUNTIFS('Plan til forældre'!$P$5:$Y$75,W10)</f>
        <v>1</v>
      </c>
      <c r="X40" s="32">
        <f>COUNTIFS('Plan til forældre'!$P$5:$Y$75,X10)</f>
        <v>0</v>
      </c>
      <c r="Y40" s="32">
        <f>COUNTIFS('Plan til forældre'!$P$5:$Y$75,Y10)</f>
        <v>1</v>
      </c>
      <c r="Z40" s="32">
        <f>COUNTIFS('Plan til forældre'!$P$5:$Y$75,Z10)</f>
        <v>1</v>
      </c>
      <c r="AA40" s="30">
        <f>SUM(E41:E61)+SUM(F40:Z40)</f>
        <v>21</v>
      </c>
    </row>
    <row r="41" spans="1:27" hidden="1" x14ac:dyDescent="0.2">
      <c r="A41" s="12" t="str">
        <f t="shared" si="37"/>
        <v>Axel</v>
      </c>
      <c r="B41" s="31">
        <f>COUNTIFS('Plan til forældre'!$P$5:$Y$75,B11)</f>
        <v>1</v>
      </c>
      <c r="C41" s="35">
        <f>COUNTIFS('Plan til forældre'!$P$5:$Y$75,C11)</f>
        <v>1</v>
      </c>
      <c r="D41" s="37">
        <f>COUNTIFS('Plan til forældre'!$P$5:$Y$75,D11)</f>
        <v>1</v>
      </c>
      <c r="E41" s="32">
        <f>COUNTIFS('Plan til forældre'!$P$5:$Y$75,E11)</f>
        <v>0</v>
      </c>
      <c r="F41" s="12"/>
      <c r="G41" s="35">
        <f>COUNTIFS('Plan til forældre'!$P$5:$Y$75,G11)</f>
        <v>1</v>
      </c>
      <c r="H41" s="35">
        <f>COUNTIFS('Plan til forældre'!$P$5:$Y$75,H11)</f>
        <v>0</v>
      </c>
      <c r="I41" s="35">
        <f>COUNTIFS('Plan til forældre'!$P$5:$Y$75,I11)</f>
        <v>1</v>
      </c>
      <c r="J41" s="35">
        <f>COUNTIFS('Plan til forældre'!$P$5:$Y$75,J11)</f>
        <v>0</v>
      </c>
      <c r="K41" s="35">
        <f>COUNTIFS('Plan til forældre'!$P$5:$Y$75,K11)</f>
        <v>1</v>
      </c>
      <c r="L41" s="35">
        <f>COUNTIFS('Plan til forældre'!$P$5:$Y$75,L11)</f>
        <v>0</v>
      </c>
      <c r="M41" s="35">
        <f>COUNTIFS('Plan til forældre'!$P$5:$Y$75,M11)</f>
        <v>0</v>
      </c>
      <c r="N41" s="35">
        <f>COUNTIFS('Plan til forældre'!$P$5:$Y$75,N11)</f>
        <v>1</v>
      </c>
      <c r="O41" s="35">
        <f>COUNTIFS('Plan til forældre'!$P$5:$Y$75,O11)</f>
        <v>0</v>
      </c>
      <c r="P41" s="35">
        <f>COUNTIFS('Plan til forældre'!$P$5:$Y$75,P11)</f>
        <v>0</v>
      </c>
      <c r="Q41" s="35">
        <f>COUNTIFS('Plan til forældre'!$P$5:$Y$75,Q11)</f>
        <v>0</v>
      </c>
      <c r="R41" s="35">
        <f>COUNTIFS('Plan til forældre'!$P$5:$Y$75,R11)</f>
        <v>1</v>
      </c>
      <c r="S41" s="35">
        <f>COUNTIFS('Plan til forældre'!$P$5:$Y$75,S11)</f>
        <v>0</v>
      </c>
      <c r="T41" s="35">
        <f>COUNTIFS('Plan til forældre'!$P$5:$Y$75,T11)</f>
        <v>0</v>
      </c>
      <c r="U41" s="35">
        <f>COUNTIFS('Plan til forældre'!$P$5:$Y$75,U11)</f>
        <v>0</v>
      </c>
      <c r="V41" s="35">
        <f>COUNTIFS('Plan til forældre'!$P$5:$Y$75,V11)</f>
        <v>0</v>
      </c>
      <c r="W41" s="35">
        <f>COUNTIFS('Plan til forældre'!$P$5:$Y$75,W11)</f>
        <v>0</v>
      </c>
      <c r="X41" s="35">
        <f>COUNTIFS('Plan til forældre'!$P$5:$Y$75,X11)</f>
        <v>0</v>
      </c>
      <c r="Y41" s="35">
        <f>COUNTIFS('Plan til forældre'!$P$5:$Y$75,Y11)</f>
        <v>1</v>
      </c>
      <c r="Z41" s="35">
        <f>COUNTIFS('Plan til forældre'!$P$5:$Y$75,Z11)</f>
        <v>1</v>
      </c>
      <c r="AA41" s="30">
        <f>SUM(F42:F61)+SUM(G41:Z41)</f>
        <v>21</v>
      </c>
    </row>
    <row r="42" spans="1:27" hidden="1" x14ac:dyDescent="0.2">
      <c r="A42" s="12" t="str">
        <f t="shared" si="37"/>
        <v>Bertram</v>
      </c>
      <c r="B42" s="31">
        <f>COUNTIFS('Plan til forældre'!$P$5:$Y$75,B12)</f>
        <v>2</v>
      </c>
      <c r="C42" s="35">
        <f>COUNTIFS('Plan til forældre'!$P$5:$Y$75,C12)</f>
        <v>1</v>
      </c>
      <c r="D42" s="37">
        <f>COUNTIFS('Plan til forældre'!$P$5:$Y$75,D12)</f>
        <v>0</v>
      </c>
      <c r="E42" s="32">
        <f>COUNTIFS('Plan til forældre'!$P$5:$Y$75,E12)</f>
        <v>0</v>
      </c>
      <c r="F42" s="35">
        <f>COUNTIFS('Plan til forældre'!$P$5:$Y$75,F12)</f>
        <v>1</v>
      </c>
      <c r="G42" s="12"/>
      <c r="H42" s="37">
        <f>COUNTIFS('Plan til forældre'!$P$5:$Y$75,H12)</f>
        <v>0</v>
      </c>
      <c r="I42" s="37">
        <f>COUNTIFS('Plan til forældre'!$P$5:$Y$75,I12)</f>
        <v>1</v>
      </c>
      <c r="J42" s="37">
        <f>COUNTIFS('Plan til forældre'!$P$5:$Y$75,J12)</f>
        <v>0</v>
      </c>
      <c r="K42" s="37">
        <f>COUNTIFS('Plan til forældre'!$P$5:$Y$75,K12)</f>
        <v>0</v>
      </c>
      <c r="L42" s="37">
        <f>COUNTIFS('Plan til forældre'!$P$5:$Y$75,L12)</f>
        <v>0</v>
      </c>
      <c r="M42" s="37">
        <f>COUNTIFS('Plan til forældre'!$P$5:$Y$75,M12)</f>
        <v>0</v>
      </c>
      <c r="N42" s="37">
        <f>COUNTIFS('Plan til forældre'!$P$5:$Y$75,N12)</f>
        <v>0</v>
      </c>
      <c r="O42" s="37">
        <f>COUNTIFS('Plan til forældre'!$P$5:$Y$75,O12)</f>
        <v>1</v>
      </c>
      <c r="P42" s="37">
        <f>COUNTIFS('Plan til forældre'!$P$5:$Y$75,P12)</f>
        <v>0</v>
      </c>
      <c r="Q42" s="37">
        <f>COUNTIFS('Plan til forældre'!$P$5:$Y$75,Q12)</f>
        <v>1</v>
      </c>
      <c r="R42" s="37">
        <f>COUNTIFS('Plan til forældre'!$P$5:$Y$75,R12)</f>
        <v>0</v>
      </c>
      <c r="S42" s="37">
        <f>COUNTIFS('Plan til forældre'!$P$5:$Y$75,S12)</f>
        <v>1</v>
      </c>
      <c r="T42" s="37">
        <f>COUNTIFS('Plan til forældre'!$P$5:$Y$75,T12)</f>
        <v>1</v>
      </c>
      <c r="U42" s="37">
        <f>COUNTIFS('Plan til forældre'!$P$5:$Y$75,U12)</f>
        <v>1</v>
      </c>
      <c r="V42" s="37">
        <f>COUNTIFS('Plan til forældre'!$P$5:$Y$75,V12)</f>
        <v>1</v>
      </c>
      <c r="W42" s="37">
        <f>COUNTIFS('Plan til forældre'!$P$5:$Y$75,W12)</f>
        <v>1</v>
      </c>
      <c r="X42" s="37">
        <f>COUNTIFS('Plan til forældre'!$P$5:$Y$75,X12)</f>
        <v>2</v>
      </c>
      <c r="Y42" s="37">
        <f>COUNTIFS('Plan til forældre'!$P$5:$Y$75,Y12)</f>
        <v>1</v>
      </c>
      <c r="Z42" s="37">
        <f>COUNTIFS('Plan til forældre'!$P$5:$Y$75,Z12)</f>
        <v>1</v>
      </c>
      <c r="AA42" s="30">
        <f>SUM(G43:G61)+SUM(H42:Z42)</f>
        <v>17</v>
      </c>
    </row>
    <row r="43" spans="1:27" hidden="1" x14ac:dyDescent="0.2">
      <c r="A43" s="12" t="str">
        <f t="shared" si="37"/>
        <v>Birk</v>
      </c>
      <c r="B43" s="31">
        <f>COUNTIFS('Plan til forældre'!$P$5:$Y$75,B13)</f>
        <v>0</v>
      </c>
      <c r="C43" s="35">
        <f>COUNTIFS('Plan til forældre'!$P$5:$Y$75,C13)</f>
        <v>2</v>
      </c>
      <c r="D43" s="37">
        <f>COUNTIFS('Plan til forældre'!$P$5:$Y$75,D13)</f>
        <v>0</v>
      </c>
      <c r="E43" s="32">
        <f>COUNTIFS('Plan til forældre'!$P$5:$Y$75,E13)</f>
        <v>1</v>
      </c>
      <c r="F43" s="35">
        <f>COUNTIFS('Plan til forældre'!$P$5:$Y$75,F13)</f>
        <v>0</v>
      </c>
      <c r="G43" s="37">
        <f>COUNTIFS('Plan til forældre'!$P$5:$Y$75,G13)</f>
        <v>0</v>
      </c>
      <c r="H43" s="12"/>
      <c r="I43" s="32">
        <f>COUNTIFS('Plan til forældre'!$P$5:$Y$75,I13)</f>
        <v>1</v>
      </c>
      <c r="J43" s="32">
        <f>COUNTIFS('Plan til forældre'!$P$5:$Y$75,J13)</f>
        <v>3</v>
      </c>
      <c r="K43" s="32">
        <f>COUNTIFS('Plan til forældre'!$P$5:$Y$75,K13)</f>
        <v>1</v>
      </c>
      <c r="L43" s="32">
        <f>COUNTIFS('Plan til forældre'!$P$5:$Y$75,L13)</f>
        <v>0</v>
      </c>
      <c r="M43" s="32">
        <f>COUNTIFS('Plan til forældre'!$P$5:$Y$75,M13)</f>
        <v>0</v>
      </c>
      <c r="N43" s="32">
        <f>COUNTIFS('Plan til forældre'!$P$5:$Y$75,N13)</f>
        <v>1</v>
      </c>
      <c r="O43" s="32">
        <f>COUNTIFS('Plan til forældre'!$P$5:$Y$75,O13)</f>
        <v>0</v>
      </c>
      <c r="P43" s="32">
        <f>COUNTIFS('Plan til forældre'!$P$5:$Y$75,P13)</f>
        <v>0</v>
      </c>
      <c r="Q43" s="32">
        <f>COUNTIFS('Plan til forældre'!$P$5:$Y$75,Q13)</f>
        <v>0</v>
      </c>
      <c r="R43" s="32">
        <f>COUNTIFS('Plan til forældre'!$P$5:$Y$75,R13)</f>
        <v>0</v>
      </c>
      <c r="S43" s="32">
        <f>COUNTIFS('Plan til forældre'!$P$5:$Y$75,S13)</f>
        <v>1</v>
      </c>
      <c r="T43" s="32">
        <f>COUNTIFS('Plan til forældre'!$P$5:$Y$75,T13)</f>
        <v>1</v>
      </c>
      <c r="U43" s="32">
        <f>COUNTIFS('Plan til forældre'!$P$5:$Y$75,U13)</f>
        <v>0</v>
      </c>
      <c r="V43" s="32">
        <f>COUNTIFS('Plan til forældre'!$P$5:$Y$75,V13)</f>
        <v>0</v>
      </c>
      <c r="W43" s="32">
        <f>COUNTIFS('Plan til forældre'!$P$5:$Y$75,W13)</f>
        <v>2</v>
      </c>
      <c r="X43" s="32">
        <f>COUNTIFS('Plan til forældre'!$P$5:$Y$75,X13)</f>
        <v>1</v>
      </c>
      <c r="Y43" s="32">
        <f>COUNTIFS('Plan til forældre'!$P$5:$Y$75,Y13)</f>
        <v>0</v>
      </c>
      <c r="Z43" s="32">
        <f>COUNTIFS('Plan til forældre'!$P$5:$Y$75,Z13)</f>
        <v>2</v>
      </c>
      <c r="AA43" s="30">
        <f>SUM(H44:H61)+SUM(I43:Z43)</f>
        <v>21</v>
      </c>
    </row>
    <row r="44" spans="1:27" hidden="1" x14ac:dyDescent="0.2">
      <c r="A44" s="12" t="str">
        <f t="shared" si="37"/>
        <v>Ida</v>
      </c>
      <c r="B44" s="31">
        <f>COUNTIFS('Plan til forældre'!$P$5:$Y$75,B14)</f>
        <v>1</v>
      </c>
      <c r="C44" s="35">
        <f>COUNTIFS('Plan til forældre'!$P$5:$Y$75,C14)</f>
        <v>0</v>
      </c>
      <c r="D44" s="37">
        <f>COUNTIFS('Plan til forældre'!$P$5:$Y$75,D14)</f>
        <v>0</v>
      </c>
      <c r="E44" s="32">
        <f>COUNTIFS('Plan til forældre'!$P$5:$Y$75,E14)</f>
        <v>1</v>
      </c>
      <c r="F44" s="35">
        <f>COUNTIFS('Plan til forældre'!$P$5:$Y$75,F14)</f>
        <v>1</v>
      </c>
      <c r="G44" s="37">
        <f>COUNTIFS('Plan til forældre'!$P$5:$Y$75,G14)</f>
        <v>0</v>
      </c>
      <c r="H44" s="32">
        <f>COUNTIFS('Plan til forældre'!$P$5:$Y$75,H14)</f>
        <v>0</v>
      </c>
      <c r="I44" s="12"/>
      <c r="J44" s="35">
        <f>COUNTIFS('Plan til forældre'!$P$5:$Y$75,J14)</f>
        <v>1</v>
      </c>
      <c r="K44" s="35">
        <f>COUNTIFS('Plan til forældre'!$P$5:$Y$75,K14)</f>
        <v>1</v>
      </c>
      <c r="L44" s="35">
        <f>COUNTIFS('Plan til forældre'!$P$5:$Y$75,L14)</f>
        <v>1</v>
      </c>
      <c r="M44" s="35">
        <f>COUNTIFS('Plan til forældre'!$P$5:$Y$75,M14)</f>
        <v>0</v>
      </c>
      <c r="N44" s="35">
        <f>COUNTIFS('Plan til forældre'!$P$5:$Y$75,N14)</f>
        <v>1</v>
      </c>
      <c r="O44" s="35">
        <f>COUNTIFS('Plan til forældre'!$P$5:$Y$75,O14)</f>
        <v>0</v>
      </c>
      <c r="P44" s="35">
        <f>COUNTIFS('Plan til forældre'!$P$5:$Y$75,P14)</f>
        <v>1</v>
      </c>
      <c r="Q44" s="35">
        <f>COUNTIFS('Plan til forældre'!$P$5:$Y$75,Q14)</f>
        <v>0</v>
      </c>
      <c r="R44" s="35">
        <f>COUNTIFS('Plan til forældre'!$P$5:$Y$75,R14)</f>
        <v>1</v>
      </c>
      <c r="S44" s="35">
        <f>COUNTIFS('Plan til forældre'!$P$5:$Y$75,S14)</f>
        <v>0</v>
      </c>
      <c r="T44" s="35">
        <f>COUNTIFS('Plan til forældre'!$P$5:$Y$75,T14)</f>
        <v>1</v>
      </c>
      <c r="U44" s="35">
        <f>COUNTIFS('Plan til forældre'!$P$5:$Y$75,U14)</f>
        <v>0</v>
      </c>
      <c r="V44" s="35">
        <f>COUNTIFS('Plan til forældre'!$P$5:$Y$75,V14)</f>
        <v>1</v>
      </c>
      <c r="W44" s="35">
        <f>COUNTIFS('Plan til forældre'!$P$5:$Y$75,W14)</f>
        <v>0</v>
      </c>
      <c r="X44" s="35">
        <f>COUNTIFS('Plan til forældre'!$P$5:$Y$75,X14)</f>
        <v>1</v>
      </c>
      <c r="Y44" s="35">
        <f>COUNTIFS('Plan til forældre'!$P$5:$Y$75,Y14)</f>
        <v>0</v>
      </c>
      <c r="Z44" s="35">
        <f>COUNTIFS('Plan til forældre'!$P$5:$Y$75,Z14)</f>
        <v>0</v>
      </c>
      <c r="AA44" s="30">
        <f>SUM(I45:I61)+SUM(J44:Z44)</f>
        <v>17</v>
      </c>
    </row>
    <row r="45" spans="1:27" hidden="1" x14ac:dyDescent="0.2">
      <c r="A45" s="12" t="str">
        <f t="shared" si="37"/>
        <v>Joachim</v>
      </c>
      <c r="B45" s="31">
        <f>COUNTIFS('Plan til forældre'!$P$5:$Y$75,B15)</f>
        <v>0</v>
      </c>
      <c r="C45" s="35">
        <f>COUNTIFS('Plan til forældre'!$P$5:$Y$75,C15)</f>
        <v>0</v>
      </c>
      <c r="D45" s="37">
        <f>COUNTIFS('Plan til forældre'!$P$5:$Y$75,D15)</f>
        <v>0</v>
      </c>
      <c r="E45" s="32">
        <f>COUNTIFS('Plan til forældre'!$P$5:$Y$75,E15)</f>
        <v>0</v>
      </c>
      <c r="F45" s="35">
        <f>COUNTIFS('Plan til forældre'!$P$5:$Y$75,F15)</f>
        <v>1</v>
      </c>
      <c r="G45" s="37">
        <f>COUNTIFS('Plan til forældre'!$P$5:$Y$75,G15)</f>
        <v>0</v>
      </c>
      <c r="H45" s="32">
        <f>COUNTIFS('Plan til forældre'!$P$5:$Y$75,H15)</f>
        <v>0</v>
      </c>
      <c r="I45" s="35">
        <f>COUNTIFS('Plan til forældre'!$P$5:$Y$75,I15)</f>
        <v>2</v>
      </c>
      <c r="J45" s="12"/>
      <c r="K45" s="37">
        <f>COUNTIFS('Plan til forældre'!$P$5:$Y$75,K15)</f>
        <v>0</v>
      </c>
      <c r="L45" s="37">
        <f>COUNTIFS('Plan til forældre'!$P$5:$Y$75,L15)</f>
        <v>1</v>
      </c>
      <c r="M45" s="37">
        <f>COUNTIFS('Plan til forældre'!$P$5:$Y$75,M15)</f>
        <v>0</v>
      </c>
      <c r="N45" s="37">
        <f>COUNTIFS('Plan til forældre'!$P$5:$Y$75,N15)</f>
        <v>0</v>
      </c>
      <c r="O45" s="37">
        <f>COUNTIFS('Plan til forældre'!$P$5:$Y$75,O15)</f>
        <v>0</v>
      </c>
      <c r="P45" s="37">
        <f>COUNTIFS('Plan til forældre'!$P$5:$Y$75,P15)</f>
        <v>1</v>
      </c>
      <c r="Q45" s="37">
        <f>COUNTIFS('Plan til forældre'!$P$5:$Y$75,Q15)</f>
        <v>0</v>
      </c>
      <c r="R45" s="37">
        <f>COUNTIFS('Plan til forældre'!$P$5:$Y$75,R15)</f>
        <v>0</v>
      </c>
      <c r="S45" s="37">
        <f>COUNTIFS('Plan til forældre'!$P$5:$Y$75,S15)</f>
        <v>0</v>
      </c>
      <c r="T45" s="37">
        <f>COUNTIFS('Plan til forældre'!$P$5:$Y$75,T15)</f>
        <v>1</v>
      </c>
      <c r="U45" s="37">
        <f>COUNTIFS('Plan til forældre'!$P$5:$Y$75,U15)</f>
        <v>1</v>
      </c>
      <c r="V45" s="37">
        <f>COUNTIFS('Plan til forældre'!$P$5:$Y$75,V15)</f>
        <v>1</v>
      </c>
      <c r="W45" s="37">
        <f>COUNTIFS('Plan til forældre'!$P$5:$Y$75,W15)</f>
        <v>0</v>
      </c>
      <c r="X45" s="37">
        <f>COUNTIFS('Plan til forældre'!$P$5:$Y$75,X15)</f>
        <v>0</v>
      </c>
      <c r="Y45" s="37">
        <f>COUNTIFS('Plan til forældre'!$P$5:$Y$75,Y15)</f>
        <v>0</v>
      </c>
      <c r="Z45" s="37">
        <f>COUNTIFS('Plan til forældre'!$P$5:$Y$75,Z15)</f>
        <v>1</v>
      </c>
      <c r="AA45" s="30">
        <f>SUM(J46:J61)+SUM(K45:Z45)</f>
        <v>17</v>
      </c>
    </row>
    <row r="46" spans="1:27" hidden="1" x14ac:dyDescent="0.2">
      <c r="A46" s="12" t="str">
        <f t="shared" si="37"/>
        <v>Johannes</v>
      </c>
      <c r="B46" s="31">
        <f>COUNTIFS('Plan til forældre'!$P$5:$Y$75,B16)</f>
        <v>1</v>
      </c>
      <c r="C46" s="35">
        <f>COUNTIFS('Plan til forældre'!$P$5:$Y$75,C16)</f>
        <v>0</v>
      </c>
      <c r="D46" s="37">
        <f>COUNTIFS('Plan til forældre'!$P$5:$Y$75,D16)</f>
        <v>0</v>
      </c>
      <c r="E46" s="32">
        <f>COUNTIFS('Plan til forældre'!$P$5:$Y$75,E16)</f>
        <v>1</v>
      </c>
      <c r="F46" s="35">
        <f>COUNTIFS('Plan til forældre'!$P$5:$Y$75,F16)</f>
        <v>0</v>
      </c>
      <c r="G46" s="37">
        <f>COUNTIFS('Plan til forældre'!$P$5:$Y$75,G16)</f>
        <v>1</v>
      </c>
      <c r="H46" s="32">
        <f>COUNTIFS('Plan til forældre'!$P$5:$Y$75,H16)</f>
        <v>1</v>
      </c>
      <c r="I46" s="35">
        <f>COUNTIFS('Plan til forældre'!$P$5:$Y$75,I16)</f>
        <v>1</v>
      </c>
      <c r="J46" s="37">
        <f>COUNTIFS('Plan til forældre'!$P$5:$Y$75,J16)</f>
        <v>0</v>
      </c>
      <c r="K46" s="12"/>
      <c r="L46" s="32">
        <f>COUNTIFS('Plan til forældre'!$P$5:$Y$75,L16)</f>
        <v>0</v>
      </c>
      <c r="M46" s="32">
        <f>COUNTIFS('Plan til forældre'!$P$5:$Y$75,M16)</f>
        <v>0</v>
      </c>
      <c r="N46" s="32">
        <f>COUNTIFS('Plan til forældre'!$P$5:$Y$75,N16)</f>
        <v>0</v>
      </c>
      <c r="O46" s="32">
        <f>COUNTIFS('Plan til forældre'!$P$5:$Y$75,O16)</f>
        <v>0</v>
      </c>
      <c r="P46" s="32">
        <f>COUNTIFS('Plan til forældre'!$P$5:$Y$75,P16)</f>
        <v>1</v>
      </c>
      <c r="Q46" s="32">
        <f>COUNTIFS('Plan til forældre'!$P$5:$Y$75,Q16)</f>
        <v>0</v>
      </c>
      <c r="R46" s="32">
        <f>COUNTIFS('Plan til forældre'!$P$5:$Y$75,R16)</f>
        <v>0</v>
      </c>
      <c r="S46" s="32">
        <f>COUNTIFS('Plan til forældre'!$P$5:$Y$75,S16)</f>
        <v>1</v>
      </c>
      <c r="T46" s="32">
        <f>COUNTIFS('Plan til forældre'!$P$5:$Y$75,T16)</f>
        <v>0</v>
      </c>
      <c r="U46" s="32">
        <f>COUNTIFS('Plan til forældre'!$P$5:$Y$75,U16)</f>
        <v>0</v>
      </c>
      <c r="V46" s="32">
        <f>COUNTIFS('Plan til forældre'!$P$5:$Y$75,V16)</f>
        <v>1</v>
      </c>
      <c r="W46" s="32">
        <f>COUNTIFS('Plan til forældre'!$P$5:$Y$75,W16)</f>
        <v>2</v>
      </c>
      <c r="X46" s="32">
        <f>COUNTIFS('Plan til forældre'!$P$5:$Y$75,X16)</f>
        <v>0</v>
      </c>
      <c r="Y46" s="32">
        <f>COUNTIFS('Plan til forældre'!$P$5:$Y$75,Y16)</f>
        <v>1</v>
      </c>
      <c r="Z46" s="32">
        <f>COUNTIFS('Plan til forældre'!$P$5:$Y$75,Z16)</f>
        <v>0</v>
      </c>
      <c r="AA46" s="30">
        <f>SUM(K47:K61)+SUM(L46:Z46)</f>
        <v>12</v>
      </c>
    </row>
    <row r="47" spans="1:27" hidden="1" x14ac:dyDescent="0.2">
      <c r="A47" s="12" t="str">
        <f t="shared" si="37"/>
        <v>Linda</v>
      </c>
      <c r="B47" s="31">
        <f>COUNTIFS('Plan til forældre'!$P$5:$Y$75,B17)</f>
        <v>0</v>
      </c>
      <c r="C47" s="35">
        <f>COUNTIFS('Plan til forældre'!$P$5:$Y$75,C17)</f>
        <v>1</v>
      </c>
      <c r="D47" s="37">
        <f>COUNTIFS('Plan til forældre'!$P$5:$Y$75,D17)</f>
        <v>0</v>
      </c>
      <c r="E47" s="32">
        <f>COUNTIFS('Plan til forældre'!$P$5:$Y$75,E17)</f>
        <v>1</v>
      </c>
      <c r="F47" s="35">
        <f>COUNTIFS('Plan til forældre'!$P$5:$Y$75,F17)</f>
        <v>0</v>
      </c>
      <c r="G47" s="37">
        <f>COUNTIFS('Plan til forældre'!$P$5:$Y$75,G17)</f>
        <v>0</v>
      </c>
      <c r="H47" s="32">
        <f>COUNTIFS('Plan til forældre'!$P$5:$Y$75,H17)</f>
        <v>1</v>
      </c>
      <c r="I47" s="35">
        <f>COUNTIFS('Plan til forældre'!$P$5:$Y$75,I17)</f>
        <v>0</v>
      </c>
      <c r="J47" s="37">
        <f>COUNTIFS('Plan til forældre'!$P$5:$Y$75,J17)</f>
        <v>0</v>
      </c>
      <c r="K47" s="32">
        <f>COUNTIFS('Plan til forældre'!$P$5:$Y$75,K17)</f>
        <v>0</v>
      </c>
      <c r="L47" s="12"/>
      <c r="M47" s="35">
        <f>COUNTIFS('Plan til forældre'!$P$5:$Y$75,M17)</f>
        <v>0</v>
      </c>
      <c r="N47" s="35">
        <f>COUNTIFS('Plan til forældre'!$P$5:$Y$75,N17)</f>
        <v>0</v>
      </c>
      <c r="O47" s="35">
        <f>COUNTIFS('Plan til forældre'!$P$5:$Y$75,O17)</f>
        <v>0</v>
      </c>
      <c r="P47" s="35">
        <f>COUNTIFS('Plan til forældre'!$P$5:$Y$75,P17)</f>
        <v>1</v>
      </c>
      <c r="Q47" s="35">
        <f>COUNTIFS('Plan til forældre'!$P$5:$Y$75,Q17)</f>
        <v>0</v>
      </c>
      <c r="R47" s="35">
        <f>COUNTIFS('Plan til forældre'!$P$5:$Y$75,R17)</f>
        <v>1</v>
      </c>
      <c r="S47" s="35">
        <f>COUNTIFS('Plan til forældre'!$P$5:$Y$75,S17)</f>
        <v>0</v>
      </c>
      <c r="T47" s="35">
        <f>COUNTIFS('Plan til forældre'!$P$5:$Y$75,T17)</f>
        <v>2</v>
      </c>
      <c r="U47" s="35">
        <f>COUNTIFS('Plan til forældre'!$P$5:$Y$75,U17)</f>
        <v>0</v>
      </c>
      <c r="V47" s="35">
        <f>COUNTIFS('Plan til forældre'!$P$5:$Y$75,V17)</f>
        <v>1</v>
      </c>
      <c r="W47" s="35">
        <f>COUNTIFS('Plan til forældre'!$P$5:$Y$75,W17)</f>
        <v>1</v>
      </c>
      <c r="X47" s="35">
        <f>COUNTIFS('Plan til forældre'!$P$5:$Y$75,X17)</f>
        <v>1</v>
      </c>
      <c r="Y47" s="35">
        <f>COUNTIFS('Plan til forældre'!$P$5:$Y$75,Y17)</f>
        <v>1</v>
      </c>
      <c r="Z47" s="35">
        <f>COUNTIFS('Plan til forældre'!$P$5:$Y$75,Z17)</f>
        <v>1</v>
      </c>
      <c r="AA47" s="30">
        <f>SUM(L48:L61)+SUM(M47:Z47)</f>
        <v>20</v>
      </c>
    </row>
    <row r="48" spans="1:27" hidden="1" x14ac:dyDescent="0.2">
      <c r="A48" s="12" t="str">
        <f t="shared" si="37"/>
        <v>Maise</v>
      </c>
      <c r="B48" s="31">
        <f>COUNTIFS('Plan til forældre'!$P$5:$Y$75,B18)</f>
        <v>1</v>
      </c>
      <c r="C48" s="35">
        <f>COUNTIFS('Plan til forældre'!$P$5:$Y$75,C18)</f>
        <v>0</v>
      </c>
      <c r="D48" s="37">
        <f>COUNTIFS('Plan til forældre'!$P$5:$Y$75,D18)</f>
        <v>2</v>
      </c>
      <c r="E48" s="32">
        <f>COUNTIFS('Plan til forældre'!$P$5:$Y$75,E18)</f>
        <v>1</v>
      </c>
      <c r="F48" s="35">
        <f>COUNTIFS('Plan til forældre'!$P$5:$Y$75,F18)</f>
        <v>0</v>
      </c>
      <c r="G48" s="37">
        <f>COUNTIFS('Plan til forældre'!$P$5:$Y$75,G18)</f>
        <v>1</v>
      </c>
      <c r="H48" s="32">
        <f>COUNTIFS('Plan til forældre'!$P$5:$Y$75,H18)</f>
        <v>1</v>
      </c>
      <c r="I48" s="35">
        <f>COUNTIFS('Plan til forældre'!$P$5:$Y$75,I18)</f>
        <v>0</v>
      </c>
      <c r="J48" s="37">
        <f>COUNTIFS('Plan til forældre'!$P$5:$Y$75,J18)</f>
        <v>1</v>
      </c>
      <c r="K48" s="32">
        <f>COUNTIFS('Plan til forældre'!$P$5:$Y$75,K18)</f>
        <v>0</v>
      </c>
      <c r="L48" s="35">
        <f>COUNTIFS('Plan til forældre'!$P$5:$Y$75,L18)</f>
        <v>0</v>
      </c>
      <c r="M48" s="12"/>
      <c r="N48" s="42">
        <f>COUNTIFS('Plan til forældre'!$P$5:$Y$75,N18)</f>
        <v>0</v>
      </c>
      <c r="O48" s="42">
        <f>COUNTIFS('Plan til forældre'!$P$5:$Y$75,O18)</f>
        <v>2</v>
      </c>
      <c r="P48" s="42">
        <f>COUNTIFS('Plan til forældre'!$P$5:$Y$75,P18)</f>
        <v>1</v>
      </c>
      <c r="Q48" s="42">
        <f>COUNTIFS('Plan til forældre'!$P$5:$Y$75,Q18)</f>
        <v>2</v>
      </c>
      <c r="R48" s="42">
        <f>COUNTIFS('Plan til forældre'!$P$5:$Y$75,R18)</f>
        <v>1</v>
      </c>
      <c r="S48" s="42">
        <f>COUNTIFS('Plan til forældre'!$P$5:$Y$75,S18)</f>
        <v>1</v>
      </c>
      <c r="T48" s="42">
        <f>COUNTIFS('Plan til forældre'!$P$5:$Y$75,T18)</f>
        <v>1</v>
      </c>
      <c r="U48" s="42">
        <f>COUNTIFS('Plan til forældre'!$P$5:$Y$75,U18)</f>
        <v>0</v>
      </c>
      <c r="V48" s="42">
        <f>COUNTIFS('Plan til forældre'!$P$5:$Y$75,V18)</f>
        <v>1</v>
      </c>
      <c r="W48" s="42">
        <f>COUNTIFS('Plan til forældre'!$P$5:$Y$75,W18)</f>
        <v>1</v>
      </c>
      <c r="X48" s="42">
        <f>COUNTIFS('Plan til forældre'!$P$5:$Y$75,X18)</f>
        <v>0</v>
      </c>
      <c r="Y48" s="42">
        <f>COUNTIFS('Plan til forældre'!$P$5:$Y$75,Y18)</f>
        <v>0</v>
      </c>
      <c r="Z48" s="42">
        <f>COUNTIFS('Plan til forældre'!$P$5:$Y$75,Z18)</f>
        <v>0</v>
      </c>
      <c r="AA48" s="30">
        <f>SUM(M49:M61)+SUM(N48:Z48)</f>
        <v>17</v>
      </c>
    </row>
    <row r="49" spans="1:27" hidden="1" x14ac:dyDescent="0.2">
      <c r="A49" s="12" t="str">
        <f t="shared" si="37"/>
        <v>Marco</v>
      </c>
      <c r="B49" s="31">
        <f>COUNTIFS('Plan til forældre'!$P$5:$Y$75,B19)</f>
        <v>0</v>
      </c>
      <c r="C49" s="35">
        <f>COUNTIFS('Plan til forældre'!$P$5:$Y$75,C19)</f>
        <v>0</v>
      </c>
      <c r="D49" s="37">
        <f>COUNTIFS('Plan til forældre'!$P$5:$Y$75,D19)</f>
        <v>1</v>
      </c>
      <c r="E49" s="32">
        <f>COUNTIFS('Plan til forældre'!$P$5:$Y$75,E19)</f>
        <v>0</v>
      </c>
      <c r="F49" s="35">
        <f>COUNTIFS('Plan til forældre'!$P$5:$Y$75,F19)</f>
        <v>0</v>
      </c>
      <c r="G49" s="37">
        <f>COUNTIFS('Plan til forældre'!$P$5:$Y$75,G19)</f>
        <v>1</v>
      </c>
      <c r="H49" s="32">
        <f>COUNTIFS('Plan til forældre'!$P$5:$Y$75,H19)</f>
        <v>1</v>
      </c>
      <c r="I49" s="35">
        <f>COUNTIFS('Plan til forældre'!$P$5:$Y$75,I19)</f>
        <v>1</v>
      </c>
      <c r="J49" s="37">
        <f>COUNTIFS('Plan til forældre'!$P$5:$Y$75,J19)</f>
        <v>2</v>
      </c>
      <c r="K49" s="32">
        <f>COUNTIFS('Plan til forældre'!$P$5:$Y$75,K19)</f>
        <v>1</v>
      </c>
      <c r="L49" s="35">
        <f>COUNTIFS('Plan til forældre'!$P$5:$Y$75,L19)</f>
        <v>1</v>
      </c>
      <c r="M49" s="42">
        <f>COUNTIFS('Plan til forældre'!$P$5:$Y$75,M19)</f>
        <v>1</v>
      </c>
      <c r="N49" s="12"/>
      <c r="O49" s="32">
        <f>COUNTIFS('Plan til forældre'!$P$5:$Y$75,O19)</f>
        <v>0</v>
      </c>
      <c r="P49" s="32">
        <f>COUNTIFS('Plan til forældre'!$P$5:$Y$75,P19)</f>
        <v>1</v>
      </c>
      <c r="Q49" s="32">
        <f>COUNTIFS('Plan til forældre'!$P$5:$Y$75,Q19)</f>
        <v>1</v>
      </c>
      <c r="R49" s="32">
        <f>COUNTIFS('Plan til forældre'!$P$5:$Y$75,R19)</f>
        <v>1</v>
      </c>
      <c r="S49" s="32">
        <f>COUNTIFS('Plan til forældre'!$P$5:$Y$75,S19)</f>
        <v>1</v>
      </c>
      <c r="T49" s="32">
        <f>COUNTIFS('Plan til forældre'!$P$5:$Y$75,T19)</f>
        <v>1</v>
      </c>
      <c r="U49" s="32">
        <f>COUNTIFS('Plan til forældre'!$P$5:$Y$75,U19)</f>
        <v>1</v>
      </c>
      <c r="V49" s="32">
        <f>COUNTIFS('Plan til forældre'!$P$5:$Y$75,V19)</f>
        <v>0</v>
      </c>
      <c r="W49" s="32">
        <f>COUNTIFS('Plan til forældre'!$P$5:$Y$75,W19)</f>
        <v>1</v>
      </c>
      <c r="X49" s="32">
        <f>COUNTIFS('Plan til forældre'!$P$5:$Y$75,X19)</f>
        <v>0</v>
      </c>
      <c r="Y49" s="32">
        <f>COUNTIFS('Plan til forældre'!$P$5:$Y$75,Y19)</f>
        <v>1</v>
      </c>
      <c r="Z49" s="32">
        <f>COUNTIFS('Plan til forældre'!$P$5:$Y$75,Z19)</f>
        <v>0</v>
      </c>
      <c r="AA49" s="30">
        <f>SUM(N50:N61)+SUM(O49:Z49)</f>
        <v>15</v>
      </c>
    </row>
    <row r="50" spans="1:27" hidden="1" x14ac:dyDescent="0.2">
      <c r="A50" s="12" t="str">
        <f t="shared" si="37"/>
        <v>Mascha</v>
      </c>
      <c r="B50" s="31">
        <f>COUNTIFS('Plan til forældre'!$P$5:$Y$75,B20)</f>
        <v>0</v>
      </c>
      <c r="C50" s="35">
        <f>COUNTIFS('Plan til forældre'!$P$5:$Y$75,C20)</f>
        <v>1</v>
      </c>
      <c r="D50" s="37">
        <f>COUNTIFS('Plan til forældre'!$P$5:$Y$75,D20)</f>
        <v>0</v>
      </c>
      <c r="E50" s="32">
        <f>COUNTIFS('Plan til forældre'!$P$5:$Y$75,E20)</f>
        <v>0</v>
      </c>
      <c r="F50" s="35">
        <f>COUNTIFS('Plan til forældre'!$P$5:$Y$75,F20)</f>
        <v>2</v>
      </c>
      <c r="G50" s="37">
        <f>COUNTIFS('Plan til forældre'!$P$5:$Y$75,G20)</f>
        <v>0</v>
      </c>
      <c r="H50" s="32">
        <f>COUNTIFS('Plan til forældre'!$P$5:$Y$75,H20)</f>
        <v>0</v>
      </c>
      <c r="I50" s="35">
        <f>COUNTIFS('Plan til forældre'!$P$5:$Y$75,I20)</f>
        <v>1</v>
      </c>
      <c r="J50" s="37">
        <f>COUNTIFS('Plan til forældre'!$P$5:$Y$75,J20)</f>
        <v>0</v>
      </c>
      <c r="K50" s="32">
        <f>COUNTIFS('Plan til forældre'!$P$5:$Y$75,K20)</f>
        <v>1</v>
      </c>
      <c r="L50" s="35">
        <f>COUNTIFS('Plan til forældre'!$P$5:$Y$75,L20)</f>
        <v>1</v>
      </c>
      <c r="M50" s="42">
        <f>COUNTIFS('Plan til forældre'!$P$5:$Y$75,M20)</f>
        <v>0</v>
      </c>
      <c r="N50" s="32">
        <f>COUNTIFS('Plan til forældre'!$P$5:$Y$75,N20)</f>
        <v>1</v>
      </c>
      <c r="O50" s="12"/>
      <c r="P50" s="35">
        <f>COUNTIFS('Plan til forældre'!$P$5:$Y$75,P20)</f>
        <v>1</v>
      </c>
      <c r="Q50" s="35">
        <f>COUNTIFS('Plan til forældre'!$P$5:$Y$75,Q20)</f>
        <v>1</v>
      </c>
      <c r="R50" s="35">
        <f>COUNTIFS('Plan til forældre'!$P$5:$Y$75,R20)</f>
        <v>1</v>
      </c>
      <c r="S50" s="35">
        <f>COUNTIFS('Plan til forældre'!$P$5:$Y$75,S20)</f>
        <v>0</v>
      </c>
      <c r="T50" s="35">
        <f>COUNTIFS('Plan til forældre'!$P$5:$Y$75,T20)</f>
        <v>1</v>
      </c>
      <c r="U50" s="35">
        <f>COUNTIFS('Plan til forældre'!$P$5:$Y$75,U20)</f>
        <v>0</v>
      </c>
      <c r="V50" s="35">
        <f>COUNTIFS('Plan til forældre'!$P$5:$Y$75,V20)</f>
        <v>1</v>
      </c>
      <c r="W50" s="35">
        <f>COUNTIFS('Plan til forældre'!$P$5:$Y$75,W20)</f>
        <v>0</v>
      </c>
      <c r="X50" s="35">
        <f>COUNTIFS('Plan til forældre'!$P$5:$Y$75,X20)</f>
        <v>0</v>
      </c>
      <c r="Y50" s="35">
        <f>COUNTIFS('Plan til forældre'!$P$5:$Y$75,Y20)</f>
        <v>1</v>
      </c>
      <c r="Z50" s="35">
        <f>COUNTIFS('Plan til forældre'!$P$5:$Y$75,Z20)</f>
        <v>0</v>
      </c>
      <c r="AA50" s="30">
        <f>SUM(O51:O61)+SUM(P50:Z50)</f>
        <v>13</v>
      </c>
    </row>
    <row r="51" spans="1:27" hidden="1" x14ac:dyDescent="0.2">
      <c r="A51" s="12" t="str">
        <f t="shared" si="37"/>
        <v>Matilde</v>
      </c>
      <c r="B51" s="31">
        <f>COUNTIFS('Plan til forældre'!$P$5:$Y$75,B21)</f>
        <v>0</v>
      </c>
      <c r="C51" s="35">
        <f>COUNTIFS('Plan til forældre'!$P$5:$Y$75,C21)</f>
        <v>0</v>
      </c>
      <c r="D51" s="37">
        <f>COUNTIFS('Plan til forældre'!$P$5:$Y$75,D21)</f>
        <v>1</v>
      </c>
      <c r="E51" s="32">
        <f>COUNTIFS('Plan til forældre'!$P$5:$Y$75,E21)</f>
        <v>0</v>
      </c>
      <c r="F51" s="35">
        <f>COUNTIFS('Plan til forældre'!$P$5:$Y$75,F21)</f>
        <v>1</v>
      </c>
      <c r="G51" s="37">
        <f>COUNTIFS('Plan til forældre'!$P$5:$Y$75,G21)</f>
        <v>0</v>
      </c>
      <c r="H51" s="32">
        <f>COUNTIFS('Plan til forældre'!$P$5:$Y$75,H21)</f>
        <v>2</v>
      </c>
      <c r="I51" s="35">
        <f>COUNTIFS('Plan til forældre'!$P$5:$Y$75,I21)</f>
        <v>0</v>
      </c>
      <c r="J51" s="37">
        <f>COUNTIFS('Plan til forældre'!$P$5:$Y$75,J21)</f>
        <v>1</v>
      </c>
      <c r="K51" s="32">
        <f>COUNTIFS('Plan til forældre'!$P$5:$Y$75,K21)</f>
        <v>0</v>
      </c>
      <c r="L51" s="35">
        <f>COUNTIFS('Plan til forældre'!$P$5:$Y$75,L21)</f>
        <v>1</v>
      </c>
      <c r="M51" s="42">
        <f>COUNTIFS('Plan til forældre'!$P$5:$Y$75,M21)</f>
        <v>0</v>
      </c>
      <c r="N51" s="32">
        <f>COUNTIFS('Plan til forældre'!$P$5:$Y$75,N21)</f>
        <v>1</v>
      </c>
      <c r="O51" s="35">
        <f>COUNTIFS('Plan til forældre'!$P$5:$Y$75,O21)</f>
        <v>1</v>
      </c>
      <c r="P51" s="12"/>
      <c r="Q51" s="42">
        <f>COUNTIFS('Plan til forældre'!$P$5:$Y$75,Q21)</f>
        <v>0</v>
      </c>
      <c r="R51" s="42">
        <f>COUNTIFS('Plan til forældre'!$P$5:$Y$75,R21)</f>
        <v>0</v>
      </c>
      <c r="S51" s="42">
        <f>COUNTIFS('Plan til forældre'!$P$5:$Y$75,S21)</f>
        <v>0</v>
      </c>
      <c r="T51" s="42">
        <f>COUNTIFS('Plan til forældre'!$P$5:$Y$75,T21)</f>
        <v>2</v>
      </c>
      <c r="U51" s="42">
        <f>COUNTIFS('Plan til forældre'!$P$5:$Y$75,U21)</f>
        <v>1</v>
      </c>
      <c r="V51" s="42">
        <f>COUNTIFS('Plan til forældre'!$P$5:$Y$75,V21)</f>
        <v>0</v>
      </c>
      <c r="W51" s="42">
        <f>COUNTIFS('Plan til forældre'!$P$5:$Y$75,W21)</f>
        <v>2</v>
      </c>
      <c r="X51" s="42">
        <f>COUNTIFS('Plan til forældre'!$P$5:$Y$75,X21)</f>
        <v>0</v>
      </c>
      <c r="Y51" s="42">
        <f>COUNTIFS('Plan til forældre'!$P$5:$Y$75,Y21)</f>
        <v>0</v>
      </c>
      <c r="Z51" s="42">
        <f>COUNTIFS('Plan til forældre'!$P$5:$Y$75,Z21)</f>
        <v>0</v>
      </c>
      <c r="AA51" s="30">
        <f>SUM(P52:P61)+SUM(Q51:Z51)</f>
        <v>8</v>
      </c>
    </row>
    <row r="52" spans="1:27" hidden="1" x14ac:dyDescent="0.2">
      <c r="A52" s="12" t="str">
        <f t="shared" si="37"/>
        <v>Nanna</v>
      </c>
      <c r="B52" s="31">
        <f>COUNTIFS('Plan til forældre'!$P$5:$Y$75,B22)</f>
        <v>1</v>
      </c>
      <c r="C52" s="35">
        <f>COUNTIFS('Plan til forældre'!$P$5:$Y$75,C22)</f>
        <v>2</v>
      </c>
      <c r="D52" s="37">
        <f>COUNTIFS('Plan til forældre'!$P$5:$Y$75,D22)</f>
        <v>0</v>
      </c>
      <c r="E52" s="32">
        <f>COUNTIFS('Plan til forældre'!$P$5:$Y$75,E22)</f>
        <v>1</v>
      </c>
      <c r="F52" s="35">
        <f>COUNTIFS('Plan til forældre'!$P$5:$Y$75,F22)</f>
        <v>1</v>
      </c>
      <c r="G52" s="37">
        <f>COUNTIFS('Plan til forældre'!$P$5:$Y$75,G22)</f>
        <v>0</v>
      </c>
      <c r="H52" s="32">
        <f>COUNTIFS('Plan til forældre'!$P$5:$Y$75,H22)</f>
        <v>0</v>
      </c>
      <c r="I52" s="35">
        <f>COUNTIFS('Plan til forældre'!$P$5:$Y$75,I22)</f>
        <v>1</v>
      </c>
      <c r="J52" s="37">
        <f>COUNTIFS('Plan til forældre'!$P$5:$Y$75,J22)</f>
        <v>0</v>
      </c>
      <c r="K52" s="32">
        <f>COUNTIFS('Plan til forældre'!$P$5:$Y$75,K22)</f>
        <v>0</v>
      </c>
      <c r="L52" s="35">
        <f>COUNTIFS('Plan til forældre'!$P$5:$Y$75,L22)</f>
        <v>1</v>
      </c>
      <c r="M52" s="42">
        <f>COUNTIFS('Plan til forældre'!$P$5:$Y$75,M22)</f>
        <v>0</v>
      </c>
      <c r="N52" s="32">
        <f>COUNTIFS('Plan til forældre'!$P$5:$Y$75,N22)</f>
        <v>0</v>
      </c>
      <c r="O52" s="35">
        <f>COUNTIFS('Plan til forældre'!$P$5:$Y$75,O22)</f>
        <v>1</v>
      </c>
      <c r="P52" s="42">
        <f>COUNTIFS('Plan til forældre'!$P$5:$Y$75,P22)</f>
        <v>0</v>
      </c>
      <c r="Q52" s="12"/>
      <c r="R52" s="32">
        <f>COUNTIFS('Plan til forældre'!$P$5:$Y$75,R22)</f>
        <v>2</v>
      </c>
      <c r="S52" s="32">
        <f>COUNTIFS('Plan til forældre'!$P$5:$Y$75,S22)</f>
        <v>1</v>
      </c>
      <c r="T52" s="32">
        <f>COUNTIFS('Plan til forældre'!$P$5:$Y$75,T22)</f>
        <v>0</v>
      </c>
      <c r="U52" s="32">
        <f>COUNTIFS('Plan til forældre'!$P$5:$Y$75,U22)</f>
        <v>0</v>
      </c>
      <c r="V52" s="32">
        <f>COUNTIFS('Plan til forældre'!$P$5:$Y$75,V22)</f>
        <v>1</v>
      </c>
      <c r="W52" s="32">
        <f>COUNTIFS('Plan til forældre'!$P$5:$Y$75,W22)</f>
        <v>0</v>
      </c>
      <c r="X52" s="32">
        <f>COUNTIFS('Plan til forældre'!$P$5:$Y$75,X22)</f>
        <v>1</v>
      </c>
      <c r="Y52" s="32">
        <f>COUNTIFS('Plan til forældre'!$P$5:$Y$75,Y22)</f>
        <v>0</v>
      </c>
      <c r="Z52" s="32">
        <f>COUNTIFS('Plan til forældre'!$P$5:$Y$75,Z22)</f>
        <v>0</v>
      </c>
      <c r="AA52" s="30">
        <f>SUM(Q53:Q61)+SUM(R52:Z52)</f>
        <v>12</v>
      </c>
    </row>
    <row r="53" spans="1:27" hidden="1" x14ac:dyDescent="0.2">
      <c r="A53" s="12" t="str">
        <f t="shared" si="37"/>
        <v>Noah B</v>
      </c>
      <c r="B53" s="31">
        <f>COUNTIFS('Plan til forældre'!$P$5:$Y$75,B23)</f>
        <v>0</v>
      </c>
      <c r="C53" s="35">
        <f>COUNTIFS('Plan til forældre'!$P$5:$Y$75,C23)</f>
        <v>1</v>
      </c>
      <c r="D53" s="37">
        <f>COUNTIFS('Plan til forældre'!$P$5:$Y$75,D23)</f>
        <v>0</v>
      </c>
      <c r="E53" s="32">
        <f>COUNTIFS('Plan til forældre'!$P$5:$Y$75,E23)</f>
        <v>1</v>
      </c>
      <c r="F53" s="35">
        <f>COUNTIFS('Plan til forældre'!$P$5:$Y$75,F23)</f>
        <v>1</v>
      </c>
      <c r="G53" s="37">
        <f>COUNTIFS('Plan til forældre'!$P$5:$Y$75,G23)</f>
        <v>0</v>
      </c>
      <c r="H53" s="32">
        <f>COUNTIFS('Plan til forældre'!$P$5:$Y$75,H23)</f>
        <v>0</v>
      </c>
      <c r="I53" s="35">
        <f>COUNTIFS('Plan til forældre'!$P$5:$Y$75,I23)</f>
        <v>0</v>
      </c>
      <c r="J53" s="37">
        <f>COUNTIFS('Plan til forældre'!$P$5:$Y$75,J23)</f>
        <v>0</v>
      </c>
      <c r="K53" s="32">
        <f>COUNTIFS('Plan til forældre'!$P$5:$Y$75,K23)</f>
        <v>0</v>
      </c>
      <c r="L53" s="35">
        <f>COUNTIFS('Plan til forældre'!$P$5:$Y$75,L23)</f>
        <v>0</v>
      </c>
      <c r="M53" s="42">
        <f>COUNTIFS('Plan til forældre'!$P$5:$Y$75,M23)</f>
        <v>1</v>
      </c>
      <c r="N53" s="32">
        <f>COUNTIFS('Plan til forældre'!$P$5:$Y$75,N23)</f>
        <v>1</v>
      </c>
      <c r="O53" s="35">
        <f>COUNTIFS('Plan til forældre'!$P$5:$Y$75,O23)</f>
        <v>1</v>
      </c>
      <c r="P53" s="42">
        <f>COUNTIFS('Plan til forældre'!$P$5:$Y$75,P23)</f>
        <v>0</v>
      </c>
      <c r="Q53" s="32">
        <f>COUNTIFS('Plan til forældre'!$P$5:$Y$75,Q23)</f>
        <v>1</v>
      </c>
      <c r="R53" s="12"/>
      <c r="S53" s="35">
        <f>COUNTIFS('Plan til forældre'!$P$5:$Y$75,S23)</f>
        <v>1</v>
      </c>
      <c r="T53" s="35">
        <f>COUNTIFS('Plan til forældre'!$P$5:$Y$75,T23)</f>
        <v>0</v>
      </c>
      <c r="U53" s="35">
        <f>COUNTIFS('Plan til forældre'!$P$5:$Y$75,U23)</f>
        <v>0</v>
      </c>
      <c r="V53" s="35">
        <f>COUNTIFS('Plan til forældre'!$P$5:$Y$75,V23)</f>
        <v>2</v>
      </c>
      <c r="W53" s="35">
        <f>COUNTIFS('Plan til forældre'!$P$5:$Y$75,W23)</f>
        <v>1</v>
      </c>
      <c r="X53" s="35">
        <f>COUNTIFS('Plan til forældre'!$P$5:$Y$75,X23)</f>
        <v>1</v>
      </c>
      <c r="Y53" s="35">
        <f>COUNTIFS('Plan til forældre'!$P$5:$Y$75,Y23)</f>
        <v>1</v>
      </c>
      <c r="Z53" s="35">
        <f>COUNTIFS('Plan til forældre'!$P$5:$Y$75,Z23)</f>
        <v>0</v>
      </c>
      <c r="AA53" s="30">
        <f>SUM(R54:R61)+SUM(S53:Z53)</f>
        <v>9</v>
      </c>
    </row>
    <row r="54" spans="1:27" hidden="1" x14ac:dyDescent="0.2">
      <c r="A54" s="12" t="str">
        <f t="shared" si="37"/>
        <v>Noah F</v>
      </c>
      <c r="B54" s="31">
        <f>COUNTIFS('Plan til forældre'!$P$5:$Y$75,B24)</f>
        <v>0</v>
      </c>
      <c r="C54" s="35">
        <f>COUNTIFS('Plan til forældre'!$P$5:$Y$75,C24)</f>
        <v>1</v>
      </c>
      <c r="D54" s="37">
        <f>COUNTIFS('Plan til forældre'!$P$5:$Y$75,D24)</f>
        <v>2</v>
      </c>
      <c r="E54" s="32">
        <f>COUNTIFS('Plan til forældre'!$P$5:$Y$75,E24)</f>
        <v>1</v>
      </c>
      <c r="F54" s="35">
        <f>COUNTIFS('Plan til forældre'!$P$5:$Y$75,F24)</f>
        <v>1</v>
      </c>
      <c r="G54" s="37">
        <f>COUNTIFS('Plan til forældre'!$P$5:$Y$75,G24)</f>
        <v>0</v>
      </c>
      <c r="H54" s="32">
        <f>COUNTIFS('Plan til forældre'!$P$5:$Y$75,H24)</f>
        <v>0</v>
      </c>
      <c r="I54" s="35">
        <f>COUNTIFS('Plan til forældre'!$P$5:$Y$75,I24)</f>
        <v>0</v>
      </c>
      <c r="J54" s="37">
        <f>COUNTIFS('Plan til forældre'!$P$5:$Y$75,J24)</f>
        <v>1</v>
      </c>
      <c r="K54" s="32">
        <f>COUNTIFS('Plan til forældre'!$P$5:$Y$75,K24)</f>
        <v>1</v>
      </c>
      <c r="L54" s="35">
        <f>COUNTIFS('Plan til forældre'!$P$5:$Y$75,L24)</f>
        <v>0</v>
      </c>
      <c r="M54" s="42">
        <f>COUNTIFS('Plan til forældre'!$P$5:$Y$75,M24)</f>
        <v>0</v>
      </c>
      <c r="N54" s="32">
        <f>COUNTIFS('Plan til forældre'!$P$5:$Y$75,N24)</f>
        <v>0</v>
      </c>
      <c r="O54" s="35">
        <f>COUNTIFS('Plan til forældre'!$P$5:$Y$75,O24)</f>
        <v>0</v>
      </c>
      <c r="P54" s="42">
        <f>COUNTIFS('Plan til forældre'!$P$5:$Y$75,P24)</f>
        <v>0</v>
      </c>
      <c r="Q54" s="32">
        <f>COUNTIFS('Plan til forældre'!$P$5:$Y$75,Q24)</f>
        <v>1</v>
      </c>
      <c r="R54" s="35">
        <f>COUNTIFS('Plan til forældre'!$P$5:$Y$75,R24)</f>
        <v>0</v>
      </c>
      <c r="S54" s="12"/>
      <c r="T54" s="42">
        <f>COUNTIFS('Plan til forældre'!$P$5:$Y$75,T24)</f>
        <v>0</v>
      </c>
      <c r="U54" s="42">
        <f>COUNTIFS('Plan til forældre'!$P$5:$Y$75,U24)</f>
        <v>0</v>
      </c>
      <c r="V54" s="42">
        <f>COUNTIFS('Plan til forældre'!$P$5:$Y$75,V24)</f>
        <v>2</v>
      </c>
      <c r="W54" s="42">
        <f>COUNTIFS('Plan til forældre'!$P$5:$Y$75,W24)</f>
        <v>1</v>
      </c>
      <c r="X54" s="42">
        <f>COUNTIFS('Plan til forældre'!$P$5:$Y$75,X24)</f>
        <v>1</v>
      </c>
      <c r="Y54" s="42">
        <f>COUNTIFS('Plan til forældre'!$P$5:$Y$75,Y24)</f>
        <v>1</v>
      </c>
      <c r="Z54" s="42">
        <f>COUNTIFS('Plan til forældre'!$P$5:$Y$75,Z24)</f>
        <v>0</v>
      </c>
      <c r="AA54" s="30">
        <f>SUM(S55:S61)+SUM(T54:Z54)</f>
        <v>9</v>
      </c>
    </row>
    <row r="55" spans="1:27" hidden="1" x14ac:dyDescent="0.2">
      <c r="A55" s="12" t="str">
        <f t="shared" si="37"/>
        <v>Oliver</v>
      </c>
      <c r="B55" s="31">
        <f>COUNTIFS('Plan til forældre'!$P$5:$Y$75,B25)</f>
        <v>0</v>
      </c>
      <c r="C55" s="35">
        <f>COUNTIFS('Plan til forældre'!$P$5:$Y$75,C25)</f>
        <v>0</v>
      </c>
      <c r="D55" s="37">
        <f>COUNTIFS('Plan til forældre'!$P$5:$Y$75,D25)</f>
        <v>0</v>
      </c>
      <c r="E55" s="32">
        <f>COUNTIFS('Plan til forældre'!$P$5:$Y$75,E25)</f>
        <v>0</v>
      </c>
      <c r="F55" s="35">
        <f>COUNTIFS('Plan til forældre'!$P$5:$Y$75,F25)</f>
        <v>0</v>
      </c>
      <c r="G55" s="37">
        <f>COUNTIFS('Plan til forældre'!$P$5:$Y$75,G25)</f>
        <v>0</v>
      </c>
      <c r="H55" s="32">
        <f>COUNTIFS('Plan til forældre'!$P$5:$Y$75,H25)</f>
        <v>0</v>
      </c>
      <c r="I55" s="35">
        <f>COUNTIFS('Plan til forældre'!$P$5:$Y$75,I25)</f>
        <v>0</v>
      </c>
      <c r="J55" s="37">
        <f>COUNTIFS('Plan til forældre'!$P$5:$Y$75,J25)</f>
        <v>1</v>
      </c>
      <c r="K55" s="32">
        <f>COUNTIFS('Plan til forældre'!$P$5:$Y$75,K25)</f>
        <v>0</v>
      </c>
      <c r="L55" s="35">
        <f>COUNTIFS('Plan til forældre'!$P$5:$Y$75,L25)</f>
        <v>1</v>
      </c>
      <c r="M55" s="42">
        <f>COUNTIFS('Plan til forældre'!$P$5:$Y$75,M25)</f>
        <v>1</v>
      </c>
      <c r="N55" s="32">
        <f>COUNTIFS('Plan til forældre'!$P$5:$Y$75,N25)</f>
        <v>0</v>
      </c>
      <c r="O55" s="35">
        <f>COUNTIFS('Plan til forældre'!$P$5:$Y$75,O25)</f>
        <v>1</v>
      </c>
      <c r="P55" s="42">
        <f>COUNTIFS('Plan til forældre'!$P$5:$Y$75,P25)</f>
        <v>0</v>
      </c>
      <c r="Q55" s="32">
        <f>COUNTIFS('Plan til forældre'!$P$5:$Y$75,Q25)</f>
        <v>1</v>
      </c>
      <c r="R55" s="35">
        <f>COUNTIFS('Plan til forældre'!$P$5:$Y$75,R25)</f>
        <v>0</v>
      </c>
      <c r="S55" s="42">
        <f>COUNTIFS('Plan til forældre'!$P$5:$Y$75,S25)</f>
        <v>0</v>
      </c>
      <c r="T55" s="12"/>
      <c r="U55" s="32">
        <f>COUNTIFS('Plan til forældre'!$P$5:$Y$75,U25)</f>
        <v>1</v>
      </c>
      <c r="V55" s="32">
        <f>COUNTIFS('Plan til forældre'!$P$5:$Y$75,V25)</f>
        <v>2</v>
      </c>
      <c r="W55" s="32">
        <f>COUNTIFS('Plan til forældre'!$P$5:$Y$75,W25)</f>
        <v>0</v>
      </c>
      <c r="X55" s="32">
        <f>COUNTIFS('Plan til forældre'!$P$5:$Y$75,X25)</f>
        <v>0</v>
      </c>
      <c r="Y55" s="32">
        <f>COUNTIFS('Plan til forældre'!$P$5:$Y$75,Y25)</f>
        <v>1</v>
      </c>
      <c r="Z55" s="32">
        <f>COUNTIFS('Plan til forældre'!$P$5:$Y$75,Z25)</f>
        <v>1</v>
      </c>
      <c r="AA55" s="30">
        <f>SUM(T56:T61)+SUM(U55:Z55)</f>
        <v>9</v>
      </c>
    </row>
    <row r="56" spans="1:27" hidden="1" x14ac:dyDescent="0.2">
      <c r="A56" s="12" t="str">
        <f t="shared" si="37"/>
        <v>Oscar</v>
      </c>
      <c r="B56" s="31">
        <f>COUNTIFS('Plan til forældre'!$P$5:$Y$75,B26)</f>
        <v>0</v>
      </c>
      <c r="C56" s="35">
        <f>COUNTIFS('Plan til forældre'!$P$5:$Y$75,C26)</f>
        <v>0</v>
      </c>
      <c r="D56" s="37">
        <f>COUNTIFS('Plan til forældre'!$P$5:$Y$75,D26)</f>
        <v>2</v>
      </c>
      <c r="E56" s="32">
        <f>COUNTIFS('Plan til forældre'!$P$5:$Y$75,E26)</f>
        <v>0</v>
      </c>
      <c r="F56" s="35">
        <f>COUNTIFS('Plan til forældre'!$P$5:$Y$75,F26)</f>
        <v>1</v>
      </c>
      <c r="G56" s="37">
        <f>COUNTIFS('Plan til forældre'!$P$5:$Y$75,G26)</f>
        <v>1</v>
      </c>
      <c r="H56" s="32">
        <f>COUNTIFS('Plan til forældre'!$P$5:$Y$75,H26)</f>
        <v>0</v>
      </c>
      <c r="I56" s="35">
        <f>COUNTIFS('Plan til forældre'!$P$5:$Y$75,I26)</f>
        <v>0</v>
      </c>
      <c r="J56" s="37">
        <f>COUNTIFS('Plan til forældre'!$P$5:$Y$75,J26)</f>
        <v>1</v>
      </c>
      <c r="K56" s="32">
        <f>COUNTIFS('Plan til forældre'!$P$5:$Y$75,K26)</f>
        <v>0</v>
      </c>
      <c r="L56" s="35">
        <f>COUNTIFS('Plan til forældre'!$P$5:$Y$75,L26)</f>
        <v>1</v>
      </c>
      <c r="M56" s="42">
        <f>COUNTIFS('Plan til forældre'!$P$5:$Y$75,M26)</f>
        <v>1</v>
      </c>
      <c r="N56" s="32">
        <f>COUNTIFS('Plan til forældre'!$P$5:$Y$75,N26)</f>
        <v>0</v>
      </c>
      <c r="O56" s="35">
        <f>COUNTIFS('Plan til forældre'!$P$5:$Y$75,O26)</f>
        <v>1</v>
      </c>
      <c r="P56" s="42">
        <f>COUNTIFS('Plan til forældre'!$P$5:$Y$75,P26)</f>
        <v>0</v>
      </c>
      <c r="Q56" s="32">
        <f>COUNTIFS('Plan til forældre'!$P$5:$Y$75,Q26)</f>
        <v>1</v>
      </c>
      <c r="R56" s="35">
        <f>COUNTIFS('Plan til forældre'!$P$5:$Y$75,R26)</f>
        <v>1</v>
      </c>
      <c r="S56" s="42">
        <f>COUNTIFS('Plan til forældre'!$P$5:$Y$75,S26)</f>
        <v>1</v>
      </c>
      <c r="T56" s="32">
        <f>COUNTIFS('Plan til forældre'!$P$5:$Y$75,T26)</f>
        <v>2</v>
      </c>
      <c r="U56" s="12"/>
      <c r="V56" s="35">
        <f>COUNTIFS('Plan til forældre'!$P$5:$Y$75,V26)</f>
        <v>1</v>
      </c>
      <c r="W56" s="35">
        <f>COUNTIFS('Plan til forældre'!$P$5:$Y$75,W26)</f>
        <v>1</v>
      </c>
      <c r="X56" s="35">
        <f>COUNTIFS('Plan til forældre'!$P$5:$Y$75,X26)</f>
        <v>0</v>
      </c>
      <c r="Y56" s="35">
        <f>COUNTIFS('Plan til forældre'!$P$5:$Y$75,Y26)</f>
        <v>0</v>
      </c>
      <c r="Z56" s="35">
        <f>COUNTIFS('Plan til forældre'!$P$5:$Y$75,Z26)</f>
        <v>0</v>
      </c>
      <c r="AA56" s="30">
        <f>SUM(U57:U61)+SUM(V56:Z56)</f>
        <v>3</v>
      </c>
    </row>
    <row r="57" spans="1:27" hidden="1" x14ac:dyDescent="0.2">
      <c r="A57" s="12" t="str">
        <f t="shared" si="37"/>
        <v>Sophia</v>
      </c>
      <c r="B57" s="31">
        <f>COUNTIFS('Plan til forældre'!$P$5:$Y$75,B27)</f>
        <v>0</v>
      </c>
      <c r="C57" s="35">
        <f>COUNTIFS('Plan til forældre'!$P$5:$Y$75,C27)</f>
        <v>1</v>
      </c>
      <c r="D57" s="37">
        <f>COUNTIFS('Plan til forældre'!$P$5:$Y$75,D27)</f>
        <v>0</v>
      </c>
      <c r="E57" s="32">
        <f>COUNTIFS('Plan til forældre'!$P$5:$Y$75,E27)</f>
        <v>1</v>
      </c>
      <c r="F57" s="35">
        <f>COUNTIFS('Plan til forældre'!$P$5:$Y$75,F27)</f>
        <v>1</v>
      </c>
      <c r="G57" s="37">
        <f>COUNTIFS('Plan til forældre'!$P$5:$Y$75,G27)</f>
        <v>0</v>
      </c>
      <c r="H57" s="32">
        <f>COUNTIFS('Plan til forældre'!$P$5:$Y$75,H27)</f>
        <v>1</v>
      </c>
      <c r="I57" s="35">
        <f>COUNTIFS('Plan til forældre'!$P$5:$Y$75,I27)</f>
        <v>0</v>
      </c>
      <c r="J57" s="37">
        <f>COUNTIFS('Plan til forældre'!$P$5:$Y$75,J27)</f>
        <v>2</v>
      </c>
      <c r="K57" s="32">
        <f>COUNTIFS('Plan til forældre'!$P$5:$Y$75,K27)</f>
        <v>0</v>
      </c>
      <c r="L57" s="35">
        <f>COUNTIFS('Plan til forældre'!$P$5:$Y$75,L27)</f>
        <v>2</v>
      </c>
      <c r="M57" s="42">
        <f>COUNTIFS('Plan til forældre'!$P$5:$Y$75,M27)</f>
        <v>0</v>
      </c>
      <c r="N57" s="32">
        <f>COUNTIFS('Plan til forældre'!$P$5:$Y$75,N27)</f>
        <v>0</v>
      </c>
      <c r="O57" s="35">
        <f>COUNTIFS('Plan til forældre'!$P$5:$Y$75,O27)</f>
        <v>1</v>
      </c>
      <c r="P57" s="42">
        <f>COUNTIFS('Plan til forældre'!$P$5:$Y$75,P27)</f>
        <v>0</v>
      </c>
      <c r="Q57" s="32">
        <f>COUNTIFS('Plan til forældre'!$P$5:$Y$75,Q27)</f>
        <v>0</v>
      </c>
      <c r="R57" s="35">
        <f>COUNTIFS('Plan til forældre'!$P$5:$Y$75,R27)</f>
        <v>0</v>
      </c>
      <c r="S57" s="42">
        <f>COUNTIFS('Plan til forældre'!$P$5:$Y$75,S27)</f>
        <v>0</v>
      </c>
      <c r="T57" s="32">
        <f>COUNTIFS('Plan til forældre'!$P$5:$Y$75,T27)</f>
        <v>0</v>
      </c>
      <c r="U57" s="35">
        <f>COUNTIFS('Plan til forældre'!$P$5:$Y$75,U27)</f>
        <v>0</v>
      </c>
      <c r="V57" s="12"/>
      <c r="W57" s="42">
        <f>COUNTIFS('Plan til forældre'!$P$5:$Y$75,W27)</f>
        <v>1</v>
      </c>
      <c r="X57" s="42">
        <f>COUNTIFS('Plan til forældre'!$P$5:$Y$75,X27)</f>
        <v>0</v>
      </c>
      <c r="Y57" s="42">
        <f>COUNTIFS('Plan til forældre'!$P$5:$Y$75,Y27)</f>
        <v>0</v>
      </c>
      <c r="Z57" s="42">
        <f>COUNTIFS('Plan til forældre'!$P$5:$Y$75,Z27)</f>
        <v>1</v>
      </c>
      <c r="AA57" s="30">
        <f>SUM(V58:V61)+SUM(W57:Z57)</f>
        <v>2</v>
      </c>
    </row>
    <row r="58" spans="1:27" hidden="1" x14ac:dyDescent="0.2">
      <c r="A58" s="12" t="str">
        <f t="shared" si="37"/>
        <v>Tristan</v>
      </c>
      <c r="B58" s="31">
        <f>COUNTIFS('Plan til forældre'!$P$5:$Y$75,B28)</f>
        <v>0</v>
      </c>
      <c r="C58" s="35">
        <f>COUNTIFS('Plan til forældre'!$P$5:$Y$75,C28)</f>
        <v>1</v>
      </c>
      <c r="D58" s="37">
        <f>COUNTIFS('Plan til forældre'!$P$5:$Y$75,D28)</f>
        <v>0</v>
      </c>
      <c r="E58" s="32">
        <f>COUNTIFS('Plan til forældre'!$P$5:$Y$75,E28)</f>
        <v>0</v>
      </c>
      <c r="F58" s="35">
        <f>COUNTIFS('Plan til forældre'!$P$5:$Y$75,F28)</f>
        <v>1</v>
      </c>
      <c r="G58" s="37">
        <f>COUNTIFS('Plan til forældre'!$P$5:$Y$75,G28)</f>
        <v>0</v>
      </c>
      <c r="H58" s="32">
        <f>COUNTIFS('Plan til forældre'!$P$5:$Y$75,H28)</f>
        <v>0</v>
      </c>
      <c r="I58" s="35">
        <f>COUNTIFS('Plan til forældre'!$P$5:$Y$75,I28)</f>
        <v>1</v>
      </c>
      <c r="J58" s="37">
        <f>COUNTIFS('Plan til forældre'!$P$5:$Y$75,J28)</f>
        <v>0</v>
      </c>
      <c r="K58" s="32">
        <f>COUNTIFS('Plan til forældre'!$P$5:$Y$75,K28)</f>
        <v>0</v>
      </c>
      <c r="L58" s="35">
        <f>COUNTIFS('Plan til forældre'!$P$5:$Y$75,L28)</f>
        <v>1</v>
      </c>
      <c r="M58" s="42">
        <f>COUNTIFS('Plan til forældre'!$P$5:$Y$75,M28)</f>
        <v>0</v>
      </c>
      <c r="N58" s="32">
        <f>COUNTIFS('Plan til forældre'!$P$5:$Y$75,N28)</f>
        <v>0</v>
      </c>
      <c r="O58" s="35">
        <f>COUNTIFS('Plan til forældre'!$P$5:$Y$75,O28)</f>
        <v>0</v>
      </c>
      <c r="P58" s="42">
        <f>COUNTIFS('Plan til forældre'!$P$5:$Y$75,P28)</f>
        <v>1</v>
      </c>
      <c r="Q58" s="32">
        <f>COUNTIFS('Plan til forældre'!$P$5:$Y$75,Q28)</f>
        <v>0</v>
      </c>
      <c r="R58" s="35">
        <f>COUNTIFS('Plan til forældre'!$P$5:$Y$75,R28)</f>
        <v>1</v>
      </c>
      <c r="S58" s="42">
        <f>COUNTIFS('Plan til forældre'!$P$5:$Y$75,S28)</f>
        <v>0</v>
      </c>
      <c r="T58" s="32">
        <f>COUNTIFS('Plan til forældre'!$P$5:$Y$75,T28)</f>
        <v>0</v>
      </c>
      <c r="U58" s="35">
        <f>COUNTIFS('Plan til forældre'!$P$5:$Y$75,U28)</f>
        <v>0</v>
      </c>
      <c r="V58" s="42">
        <f>COUNTIFS('Plan til forældre'!$P$5:$Y$75,V28)</f>
        <v>0</v>
      </c>
      <c r="W58" s="12"/>
      <c r="X58" s="32">
        <f>COUNTIFS('Plan til forældre'!$P$5:$Y$75,X28)</f>
        <v>1</v>
      </c>
      <c r="Y58" s="32">
        <f>COUNTIFS('Plan til forældre'!$P$5:$Y$75,Y28)</f>
        <v>0</v>
      </c>
      <c r="Z58" s="32">
        <f>COUNTIFS('Plan til forældre'!$P$5:$Y$75,Z28)</f>
        <v>0</v>
      </c>
      <c r="AA58" s="30">
        <f>SUM(W59:W61)+SUM(X58:Z58)</f>
        <v>1</v>
      </c>
    </row>
    <row r="59" spans="1:27" hidden="1" x14ac:dyDescent="0.2">
      <c r="A59" s="12" t="str">
        <f t="shared" si="37"/>
        <v>Valdemar</v>
      </c>
      <c r="B59" s="31">
        <f>COUNTIFS('Plan til forældre'!$P$5:$Y$75,B29)</f>
        <v>1</v>
      </c>
      <c r="C59" s="35">
        <f>COUNTIFS('Plan til forældre'!$P$5:$Y$75,C29)</f>
        <v>2</v>
      </c>
      <c r="D59" s="37">
        <f>COUNTIFS('Plan til forældre'!$P$5:$Y$75,D29)</f>
        <v>0</v>
      </c>
      <c r="E59" s="32">
        <f>COUNTIFS('Plan til forældre'!$P$5:$Y$75,E29)</f>
        <v>0</v>
      </c>
      <c r="F59" s="35">
        <f>COUNTIFS('Plan til forældre'!$P$5:$Y$75,F29)</f>
        <v>0</v>
      </c>
      <c r="G59" s="37">
        <f>COUNTIFS('Plan til forældre'!$P$5:$Y$75,G29)</f>
        <v>0</v>
      </c>
      <c r="H59" s="32">
        <f>COUNTIFS('Plan til forældre'!$P$5:$Y$75,H29)</f>
        <v>1</v>
      </c>
      <c r="I59" s="35">
        <f>COUNTIFS('Plan til forældre'!$P$5:$Y$75,I29)</f>
        <v>1</v>
      </c>
      <c r="J59" s="37">
        <f>COUNTIFS('Plan til forældre'!$P$5:$Y$75,J29)</f>
        <v>2</v>
      </c>
      <c r="K59" s="32">
        <f>COUNTIFS('Plan til forældre'!$P$5:$Y$75,K29)</f>
        <v>0</v>
      </c>
      <c r="L59" s="35">
        <f>COUNTIFS('Plan til forældre'!$P$5:$Y$75,L29)</f>
        <v>1</v>
      </c>
      <c r="M59" s="42">
        <f>COUNTIFS('Plan til forældre'!$P$5:$Y$75,M29)</f>
        <v>2</v>
      </c>
      <c r="N59" s="32">
        <f>COUNTIFS('Plan til forældre'!$P$5:$Y$75,N29)</f>
        <v>2</v>
      </c>
      <c r="O59" s="35">
        <f>COUNTIFS('Plan til forældre'!$P$5:$Y$75,O29)</f>
        <v>1</v>
      </c>
      <c r="P59" s="42">
        <f>COUNTIFS('Plan til forældre'!$P$5:$Y$75,P29)</f>
        <v>1</v>
      </c>
      <c r="Q59" s="32">
        <f>COUNTIFS('Plan til forældre'!$P$5:$Y$75,Q29)</f>
        <v>2</v>
      </c>
      <c r="R59" s="35">
        <f>COUNTIFS('Plan til forældre'!$P$5:$Y$75,R29)</f>
        <v>0</v>
      </c>
      <c r="S59" s="42">
        <f>COUNTIFS('Plan til forældre'!$P$5:$Y$75,S29)</f>
        <v>1</v>
      </c>
      <c r="T59" s="32">
        <f>COUNTIFS('Plan til forældre'!$P$5:$Y$75,T29)</f>
        <v>0</v>
      </c>
      <c r="U59" s="35">
        <f>COUNTIFS('Plan til forældre'!$P$5:$Y$75,U29)</f>
        <v>0</v>
      </c>
      <c r="V59" s="42">
        <f>COUNTIFS('Plan til forældre'!$P$5:$Y$75,V29)</f>
        <v>0</v>
      </c>
      <c r="W59" s="32">
        <f>COUNTIFS('Plan til forældre'!$P$5:$Y$75,W29)</f>
        <v>0</v>
      </c>
      <c r="X59" s="12"/>
      <c r="Y59" s="35">
        <f>COUNTIFS('Plan til forældre'!$P$5:$Y$75,Y29)</f>
        <v>0</v>
      </c>
      <c r="Z59" s="35">
        <f>COUNTIFS('Plan til forældre'!$P$5:$Y$75,Z29)</f>
        <v>0</v>
      </c>
      <c r="AA59" s="30">
        <f>SUM(X60:X61)+SUM(Y59:Z59)</f>
        <v>0</v>
      </c>
    </row>
    <row r="60" spans="1:27" hidden="1" x14ac:dyDescent="0.2">
      <c r="A60" s="12" t="str">
        <f t="shared" si="37"/>
        <v>Victoria</v>
      </c>
      <c r="B60" s="31">
        <f>COUNTIFS('Plan til forældre'!$P$5:$Y$75,B30)</f>
        <v>1</v>
      </c>
      <c r="C60" s="35">
        <f>COUNTIFS('Plan til forældre'!$P$5:$Y$75,C30)</f>
        <v>0</v>
      </c>
      <c r="D60" s="37">
        <f>COUNTIFS('Plan til forældre'!$P$5:$Y$75,D30)</f>
        <v>1</v>
      </c>
      <c r="E60" s="32">
        <f>COUNTIFS('Plan til forældre'!$P$5:$Y$75,E30)</f>
        <v>1</v>
      </c>
      <c r="F60" s="35">
        <f>COUNTIFS('Plan til forældre'!$P$5:$Y$75,F30)</f>
        <v>1</v>
      </c>
      <c r="G60" s="37">
        <f>COUNTIFS('Plan til forældre'!$P$5:$Y$75,G30)</f>
        <v>1</v>
      </c>
      <c r="H60" s="32">
        <f>COUNTIFS('Plan til forældre'!$P$5:$Y$75,H30)</f>
        <v>0</v>
      </c>
      <c r="I60" s="35">
        <f>COUNTIFS('Plan til forældre'!$P$5:$Y$75,I30)</f>
        <v>0</v>
      </c>
      <c r="J60" s="37">
        <f>COUNTIFS('Plan til forældre'!$P$5:$Y$75,J30)</f>
        <v>0</v>
      </c>
      <c r="K60" s="32">
        <f>COUNTIFS('Plan til forældre'!$P$5:$Y$75,K30)</f>
        <v>1</v>
      </c>
      <c r="L60" s="35">
        <f>COUNTIFS('Plan til forældre'!$P$5:$Y$75,L30)</f>
        <v>0</v>
      </c>
      <c r="M60" s="42">
        <f>COUNTIFS('Plan til forældre'!$P$5:$Y$75,M30)</f>
        <v>0</v>
      </c>
      <c r="N60" s="32">
        <f>COUNTIFS('Plan til forældre'!$P$5:$Y$75,N30)</f>
        <v>2</v>
      </c>
      <c r="O60" s="35">
        <f>COUNTIFS('Plan til forældre'!$P$5:$Y$75,O30)</f>
        <v>0</v>
      </c>
      <c r="P60" s="42">
        <f>COUNTIFS('Plan til forældre'!$P$5:$Y$75,P30)</f>
        <v>0</v>
      </c>
      <c r="Q60" s="32">
        <f>COUNTIFS('Plan til forældre'!$P$5:$Y$75,Q30)</f>
        <v>0</v>
      </c>
      <c r="R60" s="35">
        <f>COUNTIFS('Plan til forældre'!$P$5:$Y$75,R30)</f>
        <v>1</v>
      </c>
      <c r="S60" s="42">
        <f>COUNTIFS('Plan til forældre'!$P$5:$Y$75,S30)</f>
        <v>2</v>
      </c>
      <c r="T60" s="32">
        <f>COUNTIFS('Plan til forældre'!$P$5:$Y$75,T30)</f>
        <v>1</v>
      </c>
      <c r="U60" s="35">
        <f>COUNTIFS('Plan til forældre'!$P$5:$Y$75,U30)</f>
        <v>1</v>
      </c>
      <c r="V60" s="42">
        <f>COUNTIFS('Plan til forældre'!$P$5:$Y$75,V30)</f>
        <v>0</v>
      </c>
      <c r="W60" s="32">
        <f>COUNTIFS('Plan til forældre'!$P$5:$Y$75,W30)</f>
        <v>0</v>
      </c>
      <c r="X60" s="35">
        <f>COUNTIFS('Plan til forældre'!$P$5:$Y$75,X30)</f>
        <v>0</v>
      </c>
      <c r="Y60" s="12"/>
      <c r="Z60" s="42">
        <f>COUNTIFS('Plan til forældre'!$P$5:$Y$75,Z30)</f>
        <v>0</v>
      </c>
      <c r="AA60" s="30">
        <f>SUM(Y61)+SUM(Z60)</f>
        <v>2</v>
      </c>
    </row>
    <row r="61" spans="1:27" hidden="1" x14ac:dyDescent="0.2">
      <c r="A61" s="12" t="str">
        <f t="shared" si="37"/>
        <v>Xander</v>
      </c>
      <c r="B61" s="31">
        <f>COUNTIFS('Plan til forældre'!$P$5:$Y$75,B31)</f>
        <v>0</v>
      </c>
      <c r="C61" s="35">
        <f>COUNTIFS('Plan til forældre'!$P$5:$Y$75,C31)</f>
        <v>1</v>
      </c>
      <c r="D61" s="37">
        <f>COUNTIFS('Plan til forældre'!$P$5:$Y$75,D31)</f>
        <v>0</v>
      </c>
      <c r="E61" s="32">
        <f>COUNTIFS('Plan til forældre'!$P$5:$Y$75,E31)</f>
        <v>2</v>
      </c>
      <c r="F61" s="35">
        <f>COUNTIFS('Plan til forældre'!$P$5:$Y$75,F31)</f>
        <v>1</v>
      </c>
      <c r="G61" s="37">
        <f>COUNTIFS('Plan til forældre'!$P$5:$Y$75,G31)</f>
        <v>0</v>
      </c>
      <c r="H61" s="32">
        <f>COUNTIFS('Plan til forældre'!$P$5:$Y$75,H31)</f>
        <v>0</v>
      </c>
      <c r="I61" s="35">
        <f>COUNTIFS('Plan til forældre'!$P$5:$Y$75,I31)</f>
        <v>0</v>
      </c>
      <c r="J61" s="37">
        <f>COUNTIFS('Plan til forældre'!$P$5:$Y$75,J31)</f>
        <v>0</v>
      </c>
      <c r="K61" s="32">
        <f>COUNTIFS('Plan til forældre'!$P$5:$Y$75,K31)</f>
        <v>2</v>
      </c>
      <c r="L61" s="35">
        <f>COUNTIFS('Plan til forældre'!$P$5:$Y$75,L31)</f>
        <v>1</v>
      </c>
      <c r="M61" s="42">
        <f>COUNTIFS('Plan til forældre'!$P$5:$Y$75,M31)</f>
        <v>1</v>
      </c>
      <c r="N61" s="32">
        <f>COUNTIFS('Plan til forældre'!$P$5:$Y$75,N31)</f>
        <v>0</v>
      </c>
      <c r="O61" s="35">
        <f>COUNTIFS('Plan til forældre'!$P$5:$Y$75,O31)</f>
        <v>0</v>
      </c>
      <c r="P61" s="42">
        <f>COUNTIFS('Plan til forældre'!$P$5:$Y$75,P31)</f>
        <v>1</v>
      </c>
      <c r="Q61" s="32">
        <f>COUNTIFS('Plan til forældre'!$P$5:$Y$75,Q31)</f>
        <v>1</v>
      </c>
      <c r="R61" s="35">
        <f>COUNTIFS('Plan til forældre'!$P$5:$Y$75,R31)</f>
        <v>0</v>
      </c>
      <c r="S61" s="42">
        <f>COUNTIFS('Plan til forældre'!$P$5:$Y$75,S31)</f>
        <v>0</v>
      </c>
      <c r="T61" s="32">
        <f>COUNTIFS('Plan til forældre'!$P$5:$Y$75,T31)</f>
        <v>1</v>
      </c>
      <c r="U61" s="35">
        <f>COUNTIFS('Plan til forældre'!$P$5:$Y$75,U31)</f>
        <v>0</v>
      </c>
      <c r="V61" s="42">
        <f>COUNTIFS('Plan til forældre'!$P$5:$Y$75,V31)</f>
        <v>0</v>
      </c>
      <c r="W61" s="32">
        <f>COUNTIFS('Plan til forældre'!$P$5:$Y$75,W31)</f>
        <v>0</v>
      </c>
      <c r="X61" s="35">
        <f>COUNTIFS('Plan til forældre'!$P$5:$Y$75,X31)</f>
        <v>0</v>
      </c>
      <c r="Y61" s="42">
        <f>COUNTIFS('Plan til forældre'!$P$5:$Y$75,Y31)</f>
        <v>2</v>
      </c>
      <c r="Z61" s="12"/>
    </row>
    <row r="63" spans="1:27" x14ac:dyDescent="0.2">
      <c r="A63" s="4"/>
      <c r="B63" s="4" t="s">
        <v>0</v>
      </c>
      <c r="C63" s="4" t="s">
        <v>1</v>
      </c>
      <c r="D63" s="4" t="s">
        <v>2</v>
      </c>
      <c r="E63" s="4" t="s">
        <v>3</v>
      </c>
      <c r="F63" s="4" t="s">
        <v>4</v>
      </c>
      <c r="G63" s="4" t="s">
        <v>5</v>
      </c>
      <c r="H63" s="4" t="s">
        <v>6</v>
      </c>
      <c r="I63" s="4" t="s">
        <v>7</v>
      </c>
      <c r="J63" s="4" t="s">
        <v>8</v>
      </c>
      <c r="K63" s="4" t="s">
        <v>9</v>
      </c>
      <c r="L63" s="4" t="s">
        <v>10</v>
      </c>
      <c r="M63" s="4" t="s">
        <v>11</v>
      </c>
      <c r="N63" s="4" t="s">
        <v>12</v>
      </c>
      <c r="O63" s="4" t="s">
        <v>13</v>
      </c>
      <c r="P63" s="4" t="s">
        <v>14</v>
      </c>
      <c r="Q63" s="4" t="s">
        <v>15</v>
      </c>
      <c r="R63" s="4" t="s">
        <v>16</v>
      </c>
      <c r="S63" s="4" t="s">
        <v>17</v>
      </c>
      <c r="T63" s="4" t="s">
        <v>18</v>
      </c>
      <c r="U63" s="4" t="s">
        <v>19</v>
      </c>
      <c r="V63" s="4" t="s">
        <v>20</v>
      </c>
      <c r="W63" s="4" t="s">
        <v>21</v>
      </c>
      <c r="X63" s="4" t="s">
        <v>22</v>
      </c>
      <c r="Y63" s="4" t="s">
        <v>23</v>
      </c>
      <c r="Z63" s="4" t="s">
        <v>24</v>
      </c>
    </row>
    <row r="64" spans="1:27" x14ac:dyDescent="0.2">
      <c r="A64" s="4" t="s">
        <v>0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x14ac:dyDescent="0.2">
      <c r="A65" s="4" t="s">
        <v>1</v>
      </c>
      <c r="B65" s="39">
        <f>B38+C37</f>
        <v>1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x14ac:dyDescent="0.2">
      <c r="A66" s="4" t="s">
        <v>2</v>
      </c>
      <c r="B66" s="39">
        <f>B39+D37</f>
        <v>0</v>
      </c>
      <c r="C66" s="39">
        <f>C39+D38</f>
        <v>0</v>
      </c>
      <c r="D66" s="38"/>
      <c r="E66" s="38"/>
      <c r="F66" s="38"/>
      <c r="G66" s="38"/>
      <c r="H66" s="38"/>
      <c r="I66" s="38"/>
      <c r="J66" s="3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x14ac:dyDescent="0.2">
      <c r="A67" s="4" t="s">
        <v>3</v>
      </c>
      <c r="B67" s="39">
        <f>B40+E37</f>
        <v>1</v>
      </c>
      <c r="C67" s="39">
        <f>C40+E38</f>
        <v>1</v>
      </c>
      <c r="D67" s="39">
        <f>D40+E39</f>
        <v>1</v>
      </c>
      <c r="E67" s="38"/>
      <c r="F67" s="38"/>
      <c r="G67" s="38"/>
      <c r="H67" s="38"/>
      <c r="I67" s="38"/>
      <c r="J67" s="3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x14ac:dyDescent="0.2">
      <c r="A68" s="4" t="s">
        <v>4</v>
      </c>
      <c r="B68" s="39">
        <f>B41+F37</f>
        <v>2</v>
      </c>
      <c r="C68" s="39">
        <f>C41+F38</f>
        <v>1</v>
      </c>
      <c r="D68" s="39">
        <f>D41+F39</f>
        <v>1</v>
      </c>
      <c r="E68" s="39">
        <f>E41+F40</f>
        <v>0</v>
      </c>
      <c r="F68" s="38"/>
      <c r="G68" s="38"/>
      <c r="H68" s="38"/>
      <c r="I68" s="38"/>
      <c r="J68" s="38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x14ac:dyDescent="0.2">
      <c r="A69" s="4" t="s">
        <v>5</v>
      </c>
      <c r="B69" s="39">
        <f>B42+G37</f>
        <v>3</v>
      </c>
      <c r="C69" s="39">
        <f>C42+G38</f>
        <v>2</v>
      </c>
      <c r="D69" s="39">
        <f>D42+G39</f>
        <v>1</v>
      </c>
      <c r="E69" s="39">
        <f>E42+G40</f>
        <v>0</v>
      </c>
      <c r="F69" s="39">
        <f>F42+G41</f>
        <v>2</v>
      </c>
      <c r="G69" s="38"/>
      <c r="H69" s="38"/>
      <c r="I69" s="38"/>
      <c r="J69" s="38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x14ac:dyDescent="0.2">
      <c r="A70" s="4" t="s">
        <v>6</v>
      </c>
      <c r="B70" s="39">
        <f>B43+H37</f>
        <v>1</v>
      </c>
      <c r="C70" s="39">
        <f>C43+H38</f>
        <v>2</v>
      </c>
      <c r="D70" s="39">
        <f>D43+H39</f>
        <v>1</v>
      </c>
      <c r="E70" s="39">
        <f>E43+H40</f>
        <v>1</v>
      </c>
      <c r="F70" s="39">
        <f>F43+H41</f>
        <v>0</v>
      </c>
      <c r="G70" s="39">
        <f>+H42</f>
        <v>0</v>
      </c>
      <c r="H70" s="38"/>
      <c r="I70" s="38"/>
      <c r="J70" s="38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x14ac:dyDescent="0.2">
      <c r="A71" s="4" t="s">
        <v>7</v>
      </c>
      <c r="B71" s="39">
        <f>B44+I37</f>
        <v>2</v>
      </c>
      <c r="C71" s="39">
        <f>C44+I38</f>
        <v>2</v>
      </c>
      <c r="D71" s="39">
        <f>D44+I39</f>
        <v>1</v>
      </c>
      <c r="E71" s="39">
        <f>E44+I40</f>
        <v>1</v>
      </c>
      <c r="F71" s="39">
        <f>F44+I41</f>
        <v>2</v>
      </c>
      <c r="G71" s="39">
        <f>G44+I42</f>
        <v>1</v>
      </c>
      <c r="H71" s="39">
        <f>H44+I43</f>
        <v>1</v>
      </c>
      <c r="I71" s="38"/>
      <c r="J71" s="3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x14ac:dyDescent="0.2">
      <c r="A72" s="4" t="s">
        <v>8</v>
      </c>
      <c r="B72" s="39">
        <f>B45+J37</f>
        <v>0</v>
      </c>
      <c r="C72" s="39">
        <f>C45+J38</f>
        <v>1</v>
      </c>
      <c r="D72" s="39">
        <f>D45+J39</f>
        <v>1</v>
      </c>
      <c r="E72" s="39">
        <f>E45+J40</f>
        <v>0</v>
      </c>
      <c r="F72" s="39">
        <f>F45+J41</f>
        <v>1</v>
      </c>
      <c r="G72" s="39">
        <f>G45+J42</f>
        <v>0</v>
      </c>
      <c r="H72" s="39">
        <f>H45+J43</f>
        <v>3</v>
      </c>
      <c r="I72" s="39">
        <f>I45+J44</f>
        <v>3</v>
      </c>
      <c r="J72" s="38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x14ac:dyDescent="0.2">
      <c r="A73" s="4" t="s">
        <v>9</v>
      </c>
      <c r="B73" s="39">
        <f>B46+K37</f>
        <v>2</v>
      </c>
      <c r="C73" s="39">
        <f>C46+K38</f>
        <v>1</v>
      </c>
      <c r="D73" s="39">
        <f>D46+K39</f>
        <v>3</v>
      </c>
      <c r="E73" s="39">
        <f>E46+K40</f>
        <v>1</v>
      </c>
      <c r="F73" s="39">
        <f>F46+K41</f>
        <v>1</v>
      </c>
      <c r="G73" s="39">
        <f>G46+K42</f>
        <v>1</v>
      </c>
      <c r="H73" s="39">
        <f>H46+K43</f>
        <v>2</v>
      </c>
      <c r="I73" s="39">
        <f>I46+K44</f>
        <v>2</v>
      </c>
      <c r="J73" s="39">
        <f>J46+K45</f>
        <v>0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x14ac:dyDescent="0.2">
      <c r="A74" s="4" t="s">
        <v>10</v>
      </c>
      <c r="B74" s="39">
        <f>B47+L37</f>
        <v>1</v>
      </c>
      <c r="C74" s="39">
        <f>C47+L38</f>
        <v>1</v>
      </c>
      <c r="D74" s="39">
        <f>D47+L39</f>
        <v>0</v>
      </c>
      <c r="E74" s="39">
        <f>E47+L40</f>
        <v>2</v>
      </c>
      <c r="F74" s="39">
        <f>F47+L41</f>
        <v>0</v>
      </c>
      <c r="G74" s="39">
        <f>G47+L42</f>
        <v>0</v>
      </c>
      <c r="H74" s="39">
        <f>H47+L43</f>
        <v>1</v>
      </c>
      <c r="I74" s="39">
        <f>+I47+L44</f>
        <v>1</v>
      </c>
      <c r="J74" s="39">
        <f>J47+L45</f>
        <v>1</v>
      </c>
      <c r="K74" s="39">
        <f>K47+L46</f>
        <v>0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x14ac:dyDescent="0.2">
      <c r="A75" s="4" t="s">
        <v>11</v>
      </c>
      <c r="B75" s="39">
        <f>B48+M37</f>
        <v>1</v>
      </c>
      <c r="C75" s="39">
        <f>C48+M38</f>
        <v>0</v>
      </c>
      <c r="D75" s="39">
        <f>D48+M39</f>
        <v>2</v>
      </c>
      <c r="E75" s="39">
        <f>E48+M40</f>
        <v>2</v>
      </c>
      <c r="F75" s="39">
        <f>F48+M41</f>
        <v>0</v>
      </c>
      <c r="G75" s="39">
        <f>G48+M42</f>
        <v>1</v>
      </c>
      <c r="H75" s="39">
        <f>H48+M43</f>
        <v>1</v>
      </c>
      <c r="I75" s="39">
        <f>I48+M44</f>
        <v>0</v>
      </c>
      <c r="J75" s="39">
        <f>J48+M45</f>
        <v>1</v>
      </c>
      <c r="K75" s="39">
        <f>K48+M46</f>
        <v>0</v>
      </c>
      <c r="L75" s="39">
        <f>L48+M47</f>
        <v>0</v>
      </c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x14ac:dyDescent="0.2">
      <c r="A76" s="4" t="s">
        <v>12</v>
      </c>
      <c r="B76" s="39">
        <f>B49+N37</f>
        <v>0</v>
      </c>
      <c r="C76" s="39">
        <f>C49+N38</f>
        <v>0</v>
      </c>
      <c r="D76" s="39">
        <f>D49+N39</f>
        <v>2</v>
      </c>
      <c r="E76" s="39">
        <f>E49+N40</f>
        <v>0</v>
      </c>
      <c r="F76" s="39">
        <f>F49+N41</f>
        <v>1</v>
      </c>
      <c r="G76" s="39">
        <f>G49+N42</f>
        <v>1</v>
      </c>
      <c r="H76" s="39">
        <f>H49+N43</f>
        <v>2</v>
      </c>
      <c r="I76" s="39">
        <f>I49+N44</f>
        <v>2</v>
      </c>
      <c r="J76" s="39">
        <f>J49+N45</f>
        <v>2</v>
      </c>
      <c r="K76" s="39">
        <f>K49+N46</f>
        <v>1</v>
      </c>
      <c r="L76" s="39">
        <f>L49+N47</f>
        <v>1</v>
      </c>
      <c r="M76" s="39">
        <f>M49+N48</f>
        <v>1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x14ac:dyDescent="0.2">
      <c r="A77" s="4" t="s">
        <v>13</v>
      </c>
      <c r="B77" s="39">
        <f>B50+O37</f>
        <v>2</v>
      </c>
      <c r="C77" s="39">
        <f>C50+O38</f>
        <v>2</v>
      </c>
      <c r="D77" s="39">
        <f>D50+O39</f>
        <v>0</v>
      </c>
      <c r="E77" s="39">
        <f>E50+O40</f>
        <v>0</v>
      </c>
      <c r="F77" s="39">
        <f>F50+O41</f>
        <v>2</v>
      </c>
      <c r="G77" s="39">
        <f>G50+O42</f>
        <v>1</v>
      </c>
      <c r="H77" s="39">
        <f>H50+O43</f>
        <v>0</v>
      </c>
      <c r="I77" s="39">
        <f>I50+O44</f>
        <v>1</v>
      </c>
      <c r="J77" s="39">
        <f>J50+O45</f>
        <v>0</v>
      </c>
      <c r="K77" s="39">
        <f>K50+O46</f>
        <v>1</v>
      </c>
      <c r="L77" s="39">
        <f>L50+O47</f>
        <v>1</v>
      </c>
      <c r="M77" s="39">
        <f>M50+O48</f>
        <v>2</v>
      </c>
      <c r="N77" s="39">
        <f>N50+O49</f>
        <v>1</v>
      </c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x14ac:dyDescent="0.2">
      <c r="A78" s="4" t="s">
        <v>14</v>
      </c>
      <c r="B78" s="39">
        <f>B51+P37</f>
        <v>2</v>
      </c>
      <c r="C78" s="39">
        <f>C51+P38</f>
        <v>0</v>
      </c>
      <c r="D78" s="39">
        <f>D51+P40</f>
        <v>2</v>
      </c>
      <c r="E78" s="39">
        <f>E51+P40</f>
        <v>1</v>
      </c>
      <c r="F78" s="39">
        <f>F51+P41</f>
        <v>1</v>
      </c>
      <c r="G78" s="39">
        <f>G51+P42</f>
        <v>0</v>
      </c>
      <c r="H78" s="39">
        <f>H51+P43</f>
        <v>2</v>
      </c>
      <c r="I78" s="39">
        <f>I51+P44</f>
        <v>1</v>
      </c>
      <c r="J78" s="39">
        <f>J51+P45</f>
        <v>2</v>
      </c>
      <c r="K78" s="39">
        <f>K51+P46</f>
        <v>1</v>
      </c>
      <c r="L78" s="39">
        <f>L51+P47</f>
        <v>2</v>
      </c>
      <c r="M78" s="39">
        <f>M51+P48</f>
        <v>1</v>
      </c>
      <c r="N78" s="39">
        <f>N51+P49</f>
        <v>2</v>
      </c>
      <c r="O78" s="39">
        <f>O51+P50</f>
        <v>2</v>
      </c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x14ac:dyDescent="0.2">
      <c r="A79" s="4" t="s">
        <v>15</v>
      </c>
      <c r="B79" s="39">
        <f>B52+Q37</f>
        <v>1</v>
      </c>
      <c r="C79" s="39">
        <f>C52+Q38</f>
        <v>2</v>
      </c>
      <c r="D79" s="39">
        <f>D52+Q39</f>
        <v>0</v>
      </c>
      <c r="E79" s="39">
        <f>E52+Q40</f>
        <v>2</v>
      </c>
      <c r="F79" s="39">
        <f>F52+Q41</f>
        <v>1</v>
      </c>
      <c r="G79" s="39">
        <f>G52+Q42</f>
        <v>1</v>
      </c>
      <c r="H79" s="39">
        <f>H52+Q43</f>
        <v>0</v>
      </c>
      <c r="I79" s="39">
        <f>I52+Q44</f>
        <v>1</v>
      </c>
      <c r="J79" s="39">
        <f>J52+Q45</f>
        <v>0</v>
      </c>
      <c r="K79" s="39">
        <f>K52+Q46</f>
        <v>0</v>
      </c>
      <c r="L79" s="39">
        <f>L52+Q47</f>
        <v>1</v>
      </c>
      <c r="M79" s="39">
        <f>M52+Q48</f>
        <v>2</v>
      </c>
      <c r="N79" s="39">
        <f>N52+Q49</f>
        <v>1</v>
      </c>
      <c r="O79" s="39">
        <f>O52+Q50</f>
        <v>2</v>
      </c>
      <c r="P79" s="39">
        <f>P52+Q51</f>
        <v>0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x14ac:dyDescent="0.2">
      <c r="A80" s="4" t="s">
        <v>16</v>
      </c>
      <c r="B80" s="39">
        <f>B53+R37</f>
        <v>0</v>
      </c>
      <c r="C80" s="39">
        <f>C53+R38</f>
        <v>1</v>
      </c>
      <c r="D80" s="39">
        <f>D53+R39</f>
        <v>2</v>
      </c>
      <c r="E80" s="39">
        <f>E53+R40</f>
        <v>1</v>
      </c>
      <c r="F80" s="39">
        <f>F53+R41</f>
        <v>2</v>
      </c>
      <c r="G80" s="39">
        <f>G53+R42</f>
        <v>0</v>
      </c>
      <c r="H80" s="39">
        <f>H53+R43</f>
        <v>0</v>
      </c>
      <c r="I80" s="39">
        <f>I53+R44</f>
        <v>1</v>
      </c>
      <c r="J80" s="39">
        <f>J53+R45</f>
        <v>0</v>
      </c>
      <c r="K80" s="39">
        <f>K53+R46</f>
        <v>0</v>
      </c>
      <c r="L80" s="39">
        <f>L53+R47</f>
        <v>1</v>
      </c>
      <c r="M80" s="39">
        <f>M53+R48</f>
        <v>2</v>
      </c>
      <c r="N80" s="39">
        <f>N53+R49</f>
        <v>2</v>
      </c>
      <c r="O80" s="39">
        <f>O53+R50</f>
        <v>2</v>
      </c>
      <c r="P80" s="39">
        <f>P53+R51</f>
        <v>0</v>
      </c>
      <c r="Q80" s="39">
        <f>Q53+R52</f>
        <v>3</v>
      </c>
      <c r="R80" s="41"/>
      <c r="S80" s="41"/>
      <c r="T80" s="40"/>
      <c r="U80" s="40"/>
      <c r="V80" s="40"/>
      <c r="W80" s="40"/>
      <c r="X80" s="40"/>
      <c r="Y80" s="40"/>
      <c r="Z80" s="40"/>
    </row>
    <row r="81" spans="1:26" x14ac:dyDescent="0.2">
      <c r="A81" s="4" t="s">
        <v>17</v>
      </c>
      <c r="B81" s="39">
        <f>B54+S37</f>
        <v>1</v>
      </c>
      <c r="C81" s="39">
        <f>C54+S38</f>
        <v>1</v>
      </c>
      <c r="D81" s="39">
        <f>D54+S39</f>
        <v>2</v>
      </c>
      <c r="E81" s="39">
        <f>E54+S40</f>
        <v>2</v>
      </c>
      <c r="F81" s="39">
        <f>F54+S41</f>
        <v>1</v>
      </c>
      <c r="G81" s="39">
        <f>G54+S42</f>
        <v>1</v>
      </c>
      <c r="H81" s="39">
        <f>H54+S43</f>
        <v>1</v>
      </c>
      <c r="I81" s="39">
        <f>I54+S44</f>
        <v>0</v>
      </c>
      <c r="J81" s="39">
        <f>J54+S45</f>
        <v>1</v>
      </c>
      <c r="K81" s="39">
        <f>K54+S46</f>
        <v>2</v>
      </c>
      <c r="L81" s="39">
        <f>L54+S47</f>
        <v>0</v>
      </c>
      <c r="M81" s="39">
        <f>M54+S48</f>
        <v>1</v>
      </c>
      <c r="N81" s="39">
        <f>N54+S49</f>
        <v>1</v>
      </c>
      <c r="O81" s="39">
        <f>O54+S50</f>
        <v>0</v>
      </c>
      <c r="P81" s="39">
        <f>P54+S51</f>
        <v>0</v>
      </c>
      <c r="Q81" s="39">
        <f>Q54+S52</f>
        <v>2</v>
      </c>
      <c r="R81" s="39">
        <f>R54+S53</f>
        <v>1</v>
      </c>
      <c r="S81" s="40"/>
      <c r="T81" s="40"/>
      <c r="U81" s="40"/>
      <c r="V81" s="40"/>
      <c r="W81" s="40"/>
      <c r="X81" s="40"/>
      <c r="Y81" s="40"/>
      <c r="Z81" s="40"/>
    </row>
    <row r="82" spans="1:26" x14ac:dyDescent="0.2">
      <c r="A82" s="4" t="s">
        <v>18</v>
      </c>
      <c r="B82" s="39">
        <f>B55+T37</f>
        <v>0</v>
      </c>
      <c r="C82" s="39">
        <f>C55+T38</f>
        <v>0</v>
      </c>
      <c r="D82" s="39">
        <f>D55+T39</f>
        <v>0</v>
      </c>
      <c r="E82" s="39">
        <f>E55+T40</f>
        <v>0</v>
      </c>
      <c r="F82" s="39">
        <f>F55+T41</f>
        <v>0</v>
      </c>
      <c r="G82" s="39">
        <f>G55+T42</f>
        <v>1</v>
      </c>
      <c r="H82" s="39">
        <f>H55+T43</f>
        <v>1</v>
      </c>
      <c r="I82" s="39">
        <f>I55+T44</f>
        <v>1</v>
      </c>
      <c r="J82" s="39">
        <f>J55+T45</f>
        <v>2</v>
      </c>
      <c r="K82" s="39">
        <f>K55+T46</f>
        <v>0</v>
      </c>
      <c r="L82" s="39">
        <f>L55+T47</f>
        <v>3</v>
      </c>
      <c r="M82" s="39">
        <f>M55+T48</f>
        <v>2</v>
      </c>
      <c r="N82" s="39">
        <f>N55+T49</f>
        <v>1</v>
      </c>
      <c r="O82" s="39">
        <f>O55+T50</f>
        <v>2</v>
      </c>
      <c r="P82" s="39">
        <f>P56+U51</f>
        <v>1</v>
      </c>
      <c r="Q82" s="39">
        <f>Q55+T52</f>
        <v>1</v>
      </c>
      <c r="R82" s="39">
        <f>R55+T53</f>
        <v>0</v>
      </c>
      <c r="S82" s="39">
        <f>S55+T54</f>
        <v>0</v>
      </c>
      <c r="T82" s="40"/>
      <c r="U82" s="40"/>
      <c r="V82" s="40"/>
      <c r="W82" s="40"/>
      <c r="X82" s="40"/>
      <c r="Y82" s="40"/>
      <c r="Z82" s="40"/>
    </row>
    <row r="83" spans="1:26" x14ac:dyDescent="0.2">
      <c r="A83" s="4" t="s">
        <v>19</v>
      </c>
      <c r="B83" s="39">
        <f>B56+U37</f>
        <v>1</v>
      </c>
      <c r="C83" s="39">
        <f>C56+U38</f>
        <v>0</v>
      </c>
      <c r="D83" s="39">
        <f>D56+U39</f>
        <v>2</v>
      </c>
      <c r="E83" s="39">
        <f>E56+U40</f>
        <v>1</v>
      </c>
      <c r="F83" s="39">
        <f>F56+U41</f>
        <v>1</v>
      </c>
      <c r="G83" s="39">
        <f>G56+U42</f>
        <v>2</v>
      </c>
      <c r="H83" s="39">
        <f>H56+U43</f>
        <v>0</v>
      </c>
      <c r="I83" s="39">
        <f>I56+U44</f>
        <v>0</v>
      </c>
      <c r="J83" s="39">
        <f>J56+U45</f>
        <v>2</v>
      </c>
      <c r="K83" s="39">
        <f>K56+U46</f>
        <v>0</v>
      </c>
      <c r="L83" s="39">
        <f>L56+U47</f>
        <v>1</v>
      </c>
      <c r="M83" s="39">
        <f>M56+U48</f>
        <v>1</v>
      </c>
      <c r="N83" s="39">
        <f>N55+U49</f>
        <v>1</v>
      </c>
      <c r="O83" s="39">
        <f>O56+U50</f>
        <v>1</v>
      </c>
      <c r="P83" s="39">
        <f>P56+U51</f>
        <v>1</v>
      </c>
      <c r="Q83" s="39">
        <f>Q56+U52</f>
        <v>1</v>
      </c>
      <c r="R83" s="39">
        <f>R56+U53</f>
        <v>1</v>
      </c>
      <c r="S83" s="39">
        <f>S56+U54</f>
        <v>1</v>
      </c>
      <c r="T83" s="39">
        <f>T56+U55</f>
        <v>3</v>
      </c>
      <c r="U83" s="41"/>
      <c r="V83" s="41"/>
      <c r="W83" s="40"/>
      <c r="X83" s="40"/>
      <c r="Y83" s="40"/>
      <c r="Z83" s="40"/>
    </row>
    <row r="84" spans="1:26" x14ac:dyDescent="0.2">
      <c r="A84" s="4" t="s">
        <v>20</v>
      </c>
      <c r="B84" s="39">
        <f>B57+V37</f>
        <v>0</v>
      </c>
      <c r="C84" s="39">
        <f>C57+V38</f>
        <v>1</v>
      </c>
      <c r="D84" s="39">
        <f>D57+V39</f>
        <v>2</v>
      </c>
      <c r="E84" s="39">
        <f>E57+V40</f>
        <v>1</v>
      </c>
      <c r="F84" s="39">
        <f>F57+V41</f>
        <v>1</v>
      </c>
      <c r="G84" s="39">
        <f>G57+V42</f>
        <v>1</v>
      </c>
      <c r="H84" s="39">
        <f>H57+V43</f>
        <v>1</v>
      </c>
      <c r="I84" s="39">
        <f>I57+V44</f>
        <v>1</v>
      </c>
      <c r="J84" s="39">
        <f>J57+V45</f>
        <v>3</v>
      </c>
      <c r="K84" s="39">
        <f>K57+V46</f>
        <v>1</v>
      </c>
      <c r="L84" s="39">
        <f>L57+V47</f>
        <v>3</v>
      </c>
      <c r="M84" s="39">
        <f>M57+V48</f>
        <v>1</v>
      </c>
      <c r="N84" s="39">
        <f>N57+V49</f>
        <v>0</v>
      </c>
      <c r="O84" s="39">
        <f>O57+V50</f>
        <v>2</v>
      </c>
      <c r="P84" s="39">
        <f>P57+V51</f>
        <v>0</v>
      </c>
      <c r="Q84" s="39">
        <f>Q57+V52</f>
        <v>1</v>
      </c>
      <c r="R84" s="39">
        <f>R57+V53</f>
        <v>2</v>
      </c>
      <c r="S84" s="39">
        <f>S57+V54</f>
        <v>2</v>
      </c>
      <c r="T84" s="39">
        <f>T57+V55</f>
        <v>2</v>
      </c>
      <c r="U84" s="39">
        <f>U57+V56</f>
        <v>1</v>
      </c>
      <c r="V84" s="41"/>
      <c r="W84" s="40"/>
      <c r="X84" s="40"/>
      <c r="Y84" s="40"/>
      <c r="Z84" s="40"/>
    </row>
    <row r="85" spans="1:26" x14ac:dyDescent="0.2">
      <c r="A85" s="4" t="s">
        <v>21</v>
      </c>
      <c r="B85" s="39">
        <f>B58+W37</f>
        <v>1</v>
      </c>
      <c r="C85" s="39">
        <f>C58+W38</f>
        <v>1</v>
      </c>
      <c r="D85" s="39">
        <f>D58+W39</f>
        <v>1</v>
      </c>
      <c r="E85" s="39">
        <f>E58+W40</f>
        <v>1</v>
      </c>
      <c r="F85" s="39">
        <f>F58+W41</f>
        <v>1</v>
      </c>
      <c r="G85" s="39">
        <f>G58+W42</f>
        <v>1</v>
      </c>
      <c r="H85" s="39">
        <f>H58+W43</f>
        <v>2</v>
      </c>
      <c r="I85" s="39">
        <f>I58+W44</f>
        <v>1</v>
      </c>
      <c r="J85" s="39">
        <f>J58+W45</f>
        <v>0</v>
      </c>
      <c r="K85" s="39">
        <f>K58+W46</f>
        <v>2</v>
      </c>
      <c r="L85" s="39">
        <f>L58+W47</f>
        <v>2</v>
      </c>
      <c r="M85" s="39">
        <f>M58+W48</f>
        <v>1</v>
      </c>
      <c r="N85" s="39">
        <f>N58+W49</f>
        <v>1</v>
      </c>
      <c r="O85" s="39">
        <f>O58+W50</f>
        <v>0</v>
      </c>
      <c r="P85" s="39">
        <f>P58+W51</f>
        <v>3</v>
      </c>
      <c r="Q85" s="39">
        <f>Q58+W52</f>
        <v>0</v>
      </c>
      <c r="R85" s="39">
        <f>R58+W53</f>
        <v>2</v>
      </c>
      <c r="S85" s="39">
        <f>S58+W54</f>
        <v>1</v>
      </c>
      <c r="T85" s="39">
        <f>T58+X55</f>
        <v>0</v>
      </c>
      <c r="U85" s="39">
        <f>U58+W56</f>
        <v>1</v>
      </c>
      <c r="V85" s="39">
        <f>V58+W57</f>
        <v>1</v>
      </c>
      <c r="W85" s="40"/>
      <c r="X85" s="40"/>
      <c r="Y85" s="40"/>
      <c r="Z85" s="40"/>
    </row>
    <row r="86" spans="1:26" x14ac:dyDescent="0.2">
      <c r="A86" s="4" t="s">
        <v>22</v>
      </c>
      <c r="B86" s="39">
        <f>B59+X37</f>
        <v>2</v>
      </c>
      <c r="C86" s="39">
        <f>C59+X38</f>
        <v>3</v>
      </c>
      <c r="D86" s="39">
        <f>D59+X39</f>
        <v>0</v>
      </c>
      <c r="E86" s="39">
        <f>E59+X40</f>
        <v>0</v>
      </c>
      <c r="F86" s="39">
        <f>F59+X41</f>
        <v>0</v>
      </c>
      <c r="G86" s="39">
        <f>G59+X42</f>
        <v>2</v>
      </c>
      <c r="H86" s="39">
        <f>H59+X43</f>
        <v>2</v>
      </c>
      <c r="I86" s="39">
        <f>I59+X44</f>
        <v>2</v>
      </c>
      <c r="J86" s="39">
        <f>J59+X45</f>
        <v>2</v>
      </c>
      <c r="K86" s="39">
        <f>K58+X46</f>
        <v>0</v>
      </c>
      <c r="L86" s="39">
        <f>L59+X47</f>
        <v>2</v>
      </c>
      <c r="M86" s="39">
        <f>M59+X48</f>
        <v>2</v>
      </c>
      <c r="N86" s="39">
        <f>N59+X49</f>
        <v>2</v>
      </c>
      <c r="O86" s="39">
        <f>O59+X50</f>
        <v>1</v>
      </c>
      <c r="P86" s="39">
        <f>P59+X51</f>
        <v>1</v>
      </c>
      <c r="Q86" s="39">
        <f>Q59+X52</f>
        <v>3</v>
      </c>
      <c r="R86" s="39">
        <f>R59+X53</f>
        <v>1</v>
      </c>
      <c r="S86" s="39">
        <f>S59+X54</f>
        <v>2</v>
      </c>
      <c r="T86" s="39">
        <f>T59+X55</f>
        <v>0</v>
      </c>
      <c r="U86" s="39">
        <f>U59+X56</f>
        <v>0</v>
      </c>
      <c r="V86" s="39">
        <f>V59+X57</f>
        <v>0</v>
      </c>
      <c r="W86" s="39">
        <f>W59+X58</f>
        <v>1</v>
      </c>
      <c r="X86" s="40"/>
      <c r="Y86" s="40"/>
      <c r="Z86" s="40"/>
    </row>
    <row r="87" spans="1:26" x14ac:dyDescent="0.2">
      <c r="A87" s="4" t="s">
        <v>23</v>
      </c>
      <c r="B87" s="39">
        <f>B60+Y37</f>
        <v>1</v>
      </c>
      <c r="C87" s="39">
        <f>C60+Y38</f>
        <v>0</v>
      </c>
      <c r="D87" s="39">
        <f>D60+Y39</f>
        <v>2</v>
      </c>
      <c r="E87" s="39">
        <f>E60+Y40</f>
        <v>2</v>
      </c>
      <c r="F87" s="39">
        <f>F60+Y41</f>
        <v>2</v>
      </c>
      <c r="G87" s="39">
        <f>G60+Y42</f>
        <v>2</v>
      </c>
      <c r="H87" s="39">
        <f>H60+Y43</f>
        <v>0</v>
      </c>
      <c r="I87" s="39">
        <f>I60+Y44</f>
        <v>0</v>
      </c>
      <c r="J87" s="39">
        <f>J60+Y45</f>
        <v>0</v>
      </c>
      <c r="K87" s="39">
        <f>K60+Y46</f>
        <v>2</v>
      </c>
      <c r="L87" s="39">
        <f>L60+Y47</f>
        <v>1</v>
      </c>
      <c r="M87" s="39">
        <f>M60+Y48</f>
        <v>0</v>
      </c>
      <c r="N87" s="39">
        <f>N60+Y49</f>
        <v>3</v>
      </c>
      <c r="O87" s="39">
        <f>O60+Y50</f>
        <v>1</v>
      </c>
      <c r="P87" s="39">
        <f>P60+Y51</f>
        <v>0</v>
      </c>
      <c r="Q87" s="39">
        <f>Q60+Y52</f>
        <v>0</v>
      </c>
      <c r="R87" s="39">
        <f>R60+Y53</f>
        <v>2</v>
      </c>
      <c r="S87" s="39">
        <f>S60+Y54</f>
        <v>3</v>
      </c>
      <c r="T87" s="39">
        <f>T60+Y55</f>
        <v>2</v>
      </c>
      <c r="U87" s="39">
        <f>U60+Y56</f>
        <v>1</v>
      </c>
      <c r="V87" s="39">
        <f>V60+Y57</f>
        <v>0</v>
      </c>
      <c r="W87" s="39">
        <f>W60+Y58</f>
        <v>0</v>
      </c>
      <c r="X87" s="39">
        <f>X60+Y59</f>
        <v>0</v>
      </c>
      <c r="Y87" s="40"/>
      <c r="Z87" s="40"/>
    </row>
    <row r="88" spans="1:26" x14ac:dyDescent="0.2">
      <c r="A88" s="4" t="s">
        <v>24</v>
      </c>
      <c r="B88" s="39">
        <f>B61+Z37</f>
        <v>1</v>
      </c>
      <c r="C88" s="39">
        <f>C61+Z38</f>
        <v>2</v>
      </c>
      <c r="D88" s="39">
        <f>D61+Z39</f>
        <v>0</v>
      </c>
      <c r="E88" s="39">
        <f>E61+Z40</f>
        <v>3</v>
      </c>
      <c r="F88" s="39">
        <f>F61+Z41</f>
        <v>2</v>
      </c>
      <c r="G88" s="39">
        <f>G61+Z42</f>
        <v>1</v>
      </c>
      <c r="H88" s="39">
        <f>H61+Z43</f>
        <v>2</v>
      </c>
      <c r="I88" s="39">
        <f>I61+Z44</f>
        <v>0</v>
      </c>
      <c r="J88" s="39">
        <f>J61+Z45</f>
        <v>1</v>
      </c>
      <c r="K88" s="39">
        <f>K61+Z46</f>
        <v>2</v>
      </c>
      <c r="L88" s="39">
        <f>L61+Z47</f>
        <v>2</v>
      </c>
      <c r="M88" s="39">
        <f>M61+Z48</f>
        <v>1</v>
      </c>
      <c r="N88" s="39">
        <f>N61+Z49</f>
        <v>0</v>
      </c>
      <c r="O88" s="39">
        <f>O61+Z50</f>
        <v>0</v>
      </c>
      <c r="P88" s="39">
        <f>P61+Z51</f>
        <v>1</v>
      </c>
      <c r="Q88" s="39">
        <f>Q61+Z52</f>
        <v>1</v>
      </c>
      <c r="R88" s="39">
        <f>R61+Z53</f>
        <v>0</v>
      </c>
      <c r="S88" s="39">
        <f>S61+Z54</f>
        <v>0</v>
      </c>
      <c r="T88" s="39">
        <f>T61+Z55</f>
        <v>2</v>
      </c>
      <c r="U88" s="39">
        <f>U61+Z56</f>
        <v>0</v>
      </c>
      <c r="V88" s="39">
        <f>V61+Z57</f>
        <v>1</v>
      </c>
      <c r="W88" s="39">
        <f>W61+Z58</f>
        <v>0</v>
      </c>
      <c r="X88" s="39">
        <f>X61+Z59</f>
        <v>0</v>
      </c>
      <c r="Y88" s="39">
        <f>Y61+Z60</f>
        <v>2</v>
      </c>
      <c r="Z88" s="40"/>
    </row>
    <row r="90" spans="1:26" hidden="1" x14ac:dyDescent="0.2">
      <c r="A90" t="s">
        <v>79</v>
      </c>
      <c r="B90" s="33">
        <f t="shared" ref="B90:Y90" si="38">SUM(B64:B88)</f>
        <v>26</v>
      </c>
      <c r="C90" s="34">
        <f t="shared" si="38"/>
        <v>24</v>
      </c>
      <c r="D90" s="36">
        <f t="shared" si="38"/>
        <v>26</v>
      </c>
      <c r="E90" s="33">
        <f t="shared" si="38"/>
        <v>21</v>
      </c>
      <c r="F90" s="34">
        <f t="shared" si="38"/>
        <v>21</v>
      </c>
      <c r="G90" s="36">
        <f t="shared" si="38"/>
        <v>17</v>
      </c>
      <c r="H90" s="33">
        <f t="shared" si="38"/>
        <v>21</v>
      </c>
      <c r="I90" s="34">
        <f t="shared" si="38"/>
        <v>17</v>
      </c>
      <c r="J90" s="36">
        <f t="shared" si="38"/>
        <v>17</v>
      </c>
      <c r="K90" s="33">
        <f t="shared" si="38"/>
        <v>12</v>
      </c>
      <c r="L90" s="34">
        <f t="shared" si="38"/>
        <v>20</v>
      </c>
      <c r="M90" s="36">
        <f t="shared" si="38"/>
        <v>17</v>
      </c>
      <c r="N90" s="33">
        <f t="shared" si="38"/>
        <v>15</v>
      </c>
      <c r="O90" s="34">
        <f t="shared" si="38"/>
        <v>13</v>
      </c>
      <c r="P90" s="36">
        <f t="shared" si="38"/>
        <v>7</v>
      </c>
      <c r="Q90" s="33">
        <f t="shared" si="38"/>
        <v>12</v>
      </c>
      <c r="R90" s="34">
        <f t="shared" si="38"/>
        <v>9</v>
      </c>
      <c r="S90" s="36">
        <f t="shared" si="38"/>
        <v>9</v>
      </c>
      <c r="T90" s="33">
        <f t="shared" si="38"/>
        <v>9</v>
      </c>
      <c r="U90" s="34">
        <f t="shared" si="38"/>
        <v>3</v>
      </c>
      <c r="V90" s="36">
        <f t="shared" si="38"/>
        <v>2</v>
      </c>
      <c r="W90" s="33">
        <f t="shared" si="38"/>
        <v>1</v>
      </c>
      <c r="X90" s="34">
        <f t="shared" si="38"/>
        <v>0</v>
      </c>
      <c r="Y90" s="36">
        <f t="shared" si="38"/>
        <v>2</v>
      </c>
    </row>
  </sheetData>
  <sheetProtection algorithmName="SHA-512" hashValue="yJx53vasmr4FycmTR7XlDKbYZmWkMbudbxYsqG32vgA20CqeHxrh4I5lDNu+MKlnatGppksNKjEqaMM1H3ovSQ==" saltValue="UYoKkWq/jw8DhAAvSJOyW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Navneliste</vt:lpstr>
      <vt:lpstr>Plan til forældre</vt:lpstr>
      <vt:lpstr>Tjek værter</vt:lpstr>
      <vt:lpstr>Tjek grupper</vt:lpstr>
      <vt:lpstr>'Plan til forældre'!Udskriftsområde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Erik</dc:creator>
  <cp:lastModifiedBy>Anne Marie Hviid</cp:lastModifiedBy>
  <dcterms:created xsi:type="dcterms:W3CDTF">2019-09-03T09:30:54Z</dcterms:created>
  <dcterms:modified xsi:type="dcterms:W3CDTF">2019-09-12T21:34:54Z</dcterms:modified>
</cp:coreProperties>
</file>