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DLINK-24CF61\Volume_1\Privat\Mine Dokumenter\Egne Regneark\Arbejdsseddel\"/>
    </mc:Choice>
  </mc:AlternateContent>
  <xr:revisionPtr revIDLastSave="0" documentId="8_{D3DA13E7-2000-4352-A06E-7B61F3F77CCA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Ark1" sheetId="1" r:id="rId1"/>
    <sheet name="Indstillinger" sheetId="2" r:id="rId2"/>
    <sheet name="Ark3" sheetId="3" r:id="rId3"/>
  </sheets>
  <calcPr calcId="181029" calcOnSave="0"/>
</workbook>
</file>

<file path=xl/calcChain.xml><?xml version="1.0" encoding="utf-8"?>
<calcChain xmlns="http://schemas.openxmlformats.org/spreadsheetml/2006/main">
  <c r="A17" i="1" l="1"/>
  <c r="D34" i="1" l="1"/>
  <c r="C34" i="1"/>
  <c r="B34" i="1"/>
  <c r="D16" i="1"/>
  <c r="C16" i="1"/>
  <c r="B16" i="1"/>
  <c r="E16" i="1" l="1"/>
  <c r="E21" i="1" s="1"/>
  <c r="E18" i="1" l="1"/>
  <c r="E34" i="1" l="1"/>
</calcChain>
</file>

<file path=xl/sharedStrings.xml><?xml version="1.0" encoding="utf-8"?>
<sst xmlns="http://schemas.openxmlformats.org/spreadsheetml/2006/main" count="66" uniqueCount="44">
  <si>
    <t>Overtid</t>
  </si>
  <si>
    <t>Pauser</t>
  </si>
  <si>
    <t>Afsp</t>
  </si>
  <si>
    <t>I alt</t>
  </si>
  <si>
    <t>Januar</t>
  </si>
  <si>
    <t>Februar</t>
  </si>
  <si>
    <t>Her noteres timer:ninutter ud for dato i måneden</t>
  </si>
  <si>
    <t>Dato</t>
  </si>
  <si>
    <t>osv</t>
  </si>
  <si>
    <t>Kolonne B:</t>
  </si>
  <si>
    <t>Kolonne C:</t>
  </si>
  <si>
    <t>Kolonne D:</t>
  </si>
  <si>
    <t xml:space="preserve"> </t>
  </si>
  <si>
    <t>Overført fra Dec:</t>
  </si>
  <si>
    <t>Overført fra Jan:</t>
  </si>
  <si>
    <t>Til Udbetalning</t>
  </si>
  <si>
    <t>Her noteres 00:30 hvis pausen ej er afholdt, ellers er feltet tomt (kan måske gøres mere smart eks med et x)</t>
  </si>
  <si>
    <t>Her noteres afholdt afspadsering.</t>
  </si>
  <si>
    <t>Sammentælling af overtimer i måneden</t>
  </si>
  <si>
    <t>Sammentælling af pauser i måneden</t>
  </si>
  <si>
    <t>Sammentælling af afspadseringstimer i måneden</t>
  </si>
  <si>
    <t>Tallet skal også kunne vise negativt resultat til -37 (evt med rød farve)</t>
  </si>
  <si>
    <t>B16</t>
  </si>
  <si>
    <t>C16</t>
  </si>
  <si>
    <t>D16</t>
  </si>
  <si>
    <t>E16</t>
  </si>
  <si>
    <t>E2, E19 osv</t>
  </si>
  <si>
    <t>Sammentælling af E2+B16+C16-D16</t>
  </si>
  <si>
    <t xml:space="preserve">Her er timetal fra foregående måned vist. Der kan max overføres 37:00 timer   </t>
  </si>
  <si>
    <t>Overstiger tallet 37:00 timer, skal disse overskydende timer noteres i felt E17(udbetalning)</t>
  </si>
  <si>
    <t>Timetallet skal overføres til næste måneds felt E19 osv.</t>
  </si>
  <si>
    <t>Ps.</t>
  </si>
  <si>
    <t>Alle datoer skal selvfølgelig udfyldes i det endelige ark.</t>
  </si>
  <si>
    <t>Timer</t>
  </si>
  <si>
    <t>Indstillinger på en ny fane</t>
  </si>
  <si>
    <t>Max. afspadserings saldo</t>
  </si>
  <si>
    <t>X</t>
  </si>
  <si>
    <t>Ny settings</t>
  </si>
  <si>
    <t>Afholdt pause</t>
  </si>
  <si>
    <t>Ingen pause afholdt</t>
  </si>
  <si>
    <t>Indstillinger</t>
  </si>
  <si>
    <t>=HVIS(E17&gt;E16;0;E16-E17)</t>
  </si>
  <si>
    <t>=HVIS(E16&gt;=E17;E17;E16)</t>
  </si>
  <si>
    <t>Pause afholdt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</si>
</sst>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"/>
  </numFmts>
  <fonts count="5" x14ac:knownFonts="1">
    <font>
      <sz val="11"/>
      <color theme="1"/>
      <name val="Calibri"/>
      <family val="2"/>
      <scheme val="minor"/>
    </font>
    <font>
      <sz val="7"/>
      <color rgb="FF000000"/>
      <name val="Verdana"/>
      <family val="2"/>
    </font>
    <font>
      <u/>
      <sz val="7"/>
      <color rgb="FF000000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7" borderId="1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164" fontId="0" fillId="4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4" borderId="3" xfId="0" applyNumberForma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5" borderId="1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8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4" fontId="0" fillId="4" borderId="26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 quotePrefix="1" applyAlignment="1">
      <alignment vertical="center"/>
    </xf>
    <xf numFmtId="164" fontId="0" fillId="0" borderId="32" xfId="0" applyNumberFormat="1" applyBorder="1" applyAlignment="1">
      <alignment horizontal="center"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0" fillId="4" borderId="37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7" borderId="8" xfId="0" applyNumberFormat="1" applyFill="1" applyBorder="1" applyAlignment="1">
      <alignment horizontal="center" vertical="center"/>
    </xf>
    <xf numFmtId="164" fontId="0" fillId="7" borderId="38" xfId="0" applyNumberFormat="1" applyFill="1" applyBorder="1" applyAlignment="1">
      <alignment horizontal="center" vertical="center"/>
    </xf>
    <xf numFmtId="164" fontId="0" fillId="0" borderId="40" xfId="0" applyNumberForma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6" fontId="0" fillId="0" borderId="0" xfId="0" applyNumberFormat="1"/>
    <xf numFmtId="0" fontId="0" fillId="0" borderId="0" xfId="0" quotePrefix="1"/>
    <xf numFmtId="0" fontId="4" fillId="7" borderId="13" xfId="0" applyFont="1" applyFill="1" applyBorder="1" applyAlignment="1">
      <alignment horizontal="left" vertical="center"/>
    </xf>
    <xf numFmtId="0" fontId="4" fillId="7" borderId="14" xfId="0" applyFont="1" applyFill="1" applyBorder="1" applyAlignment="1">
      <alignment horizontal="left" vertical="center"/>
    </xf>
    <xf numFmtId="0" fontId="4" fillId="7" borderId="15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left" vertical="center"/>
    </xf>
    <xf numFmtId="0" fontId="0" fillId="7" borderId="25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/>
    </xf>
    <xf numFmtId="164" fontId="4" fillId="7" borderId="33" xfId="0" applyNumberFormat="1" applyFont="1" applyFill="1" applyBorder="1" applyAlignment="1">
      <alignment horizontal="left" vertical="center"/>
    </xf>
    <xf numFmtId="164" fontId="4" fillId="7" borderId="34" xfId="0" applyNumberFormat="1" applyFont="1" applyFill="1" applyBorder="1" applyAlignment="1">
      <alignment horizontal="left" vertical="center"/>
    </xf>
    <xf numFmtId="164" fontId="4" fillId="5" borderId="13" xfId="0" applyNumberFormat="1" applyFont="1" applyFill="1" applyBorder="1" applyAlignment="1">
      <alignment horizontal="left" vertical="center"/>
    </xf>
    <xf numFmtId="164" fontId="4" fillId="5" borderId="14" xfId="0" applyNumberFormat="1" applyFont="1" applyFill="1" applyBorder="1" applyAlignment="1">
      <alignment horizontal="left" vertical="center"/>
    </xf>
    <xf numFmtId="164" fontId="4" fillId="5" borderId="23" xfId="0" applyNumberFormat="1" applyFont="1" applyFill="1" applyBorder="1" applyAlignment="1">
      <alignment horizontal="left" vertical="center"/>
    </xf>
    <xf numFmtId="0" fontId="0" fillId="7" borderId="29" xfId="0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164" fontId="0" fillId="4" borderId="9" xfId="0" applyNumberFormat="1" applyFill="1" applyBorder="1" applyAlignment="1">
      <alignment horizontal="left" vertical="center"/>
    </xf>
    <xf numFmtId="164" fontId="0" fillId="4" borderId="10" xfId="0" applyNumberFormat="1" applyFill="1" applyBorder="1" applyAlignment="1">
      <alignment horizontal="left" vertical="center"/>
    </xf>
    <xf numFmtId="164" fontId="0" fillId="4" borderId="4" xfId="0" applyNumberFormat="1" applyFill="1" applyBorder="1" applyAlignment="1">
      <alignment horizontal="left" vertical="center"/>
    </xf>
    <xf numFmtId="164" fontId="0" fillId="5" borderId="13" xfId="0" applyNumberFormat="1" applyFill="1" applyBorder="1" applyAlignment="1">
      <alignment horizontal="left" vertical="center"/>
    </xf>
    <xf numFmtId="164" fontId="0" fillId="5" borderId="14" xfId="0" applyNumberFormat="1" applyFill="1" applyBorder="1" applyAlignment="1">
      <alignment horizontal="left" vertical="center"/>
    </xf>
    <xf numFmtId="164" fontId="0" fillId="5" borderId="15" xfId="0" applyNumberFormat="1" applyFill="1" applyBorder="1" applyAlignment="1">
      <alignment horizontal="left" vertical="center"/>
    </xf>
    <xf numFmtId="0" fontId="0" fillId="7" borderId="30" xfId="0" applyFill="1" applyBorder="1" applyAlignment="1">
      <alignment horizontal="left" vertical="center"/>
    </xf>
    <xf numFmtId="0" fontId="0" fillId="7" borderId="31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7" borderId="27" xfId="0" applyFill="1" applyBorder="1" applyAlignment="1">
      <alignment horizontal="left" vertical="center"/>
    </xf>
    <xf numFmtId="0" fontId="0" fillId="7" borderId="12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17</xdr:row>
      <xdr:rowOff>1</xdr:rowOff>
    </xdr:from>
    <xdr:to>
      <xdr:col>20</xdr:col>
      <xdr:colOff>476251</xdr:colOff>
      <xdr:row>30</xdr:row>
      <xdr:rowOff>171450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67850" y="3276601"/>
          <a:ext cx="3429001" cy="2695574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Hvis du</a:t>
          </a:r>
          <a:r>
            <a:rPr lang="en-US" sz="1100" baseline="0"/>
            <a:t> er smart, laver du nogle indstillinger på en ny fane og kalder den "Indstillinger</a:t>
          </a:r>
        </a:p>
        <a:p>
          <a:r>
            <a:rPr lang="en-US" sz="1100" baseline="0"/>
            <a:t>Her sætter du dine værdier/tidspunkter.</a:t>
          </a:r>
        </a:p>
        <a:p>
          <a:endParaRPr lang="en-US" sz="1100" baseline="0"/>
        </a:p>
        <a:p>
          <a:r>
            <a:rPr lang="en-US" sz="1100" baseline="0"/>
            <a:t>Med "</a:t>
          </a:r>
          <a:r>
            <a:rPr lang="en-US" sz="1100" b="1" u="sng" baseline="0"/>
            <a:t>Datavalidering</a:t>
          </a:r>
          <a:r>
            <a:rPr lang="en-US" sz="1100" baseline="0"/>
            <a:t>" i fanen "</a:t>
          </a:r>
          <a:r>
            <a:rPr lang="en-US" sz="1100" b="1" u="sng" baseline="0"/>
            <a:t>Data</a:t>
          </a:r>
          <a:r>
            <a:rPr lang="en-US" sz="1100" baseline="0"/>
            <a:t>", kan du nu lave "</a:t>
          </a:r>
          <a:r>
            <a:rPr lang="en-US" sz="1100" b="1" baseline="0"/>
            <a:t>In Sheet DropDown</a:t>
          </a:r>
          <a:r>
            <a:rPr lang="en-US" sz="1100" baseline="0"/>
            <a:t>", når du vælget "</a:t>
          </a:r>
          <a:r>
            <a:rPr lang="en-US" sz="1100" b="1" baseline="0"/>
            <a:t>Liste</a:t>
          </a:r>
          <a:r>
            <a:rPr lang="en-US" sz="1100" baseline="0"/>
            <a:t>".</a:t>
          </a:r>
        </a:p>
        <a:p>
          <a:r>
            <a:rPr lang="en-US" sz="1100" baseline="0"/>
            <a:t>- Klik på et af dine </a:t>
          </a:r>
          <a:r>
            <a:rPr lang="en-US" sz="1100" b="1" baseline="0"/>
            <a:t>pause</a:t>
          </a:r>
          <a:r>
            <a:rPr lang="en-US" sz="1100" baseline="0"/>
            <a:t> felter.</a:t>
          </a:r>
        </a:p>
        <a:p>
          <a:r>
            <a:rPr lang="en-US" sz="1100" baseline="0"/>
            <a:t>- Klik på </a:t>
          </a:r>
          <a:r>
            <a:rPr lang="en-US" sz="1100" b="1" baseline="0"/>
            <a:t>Max afs.</a:t>
          </a:r>
          <a:r>
            <a:rPr lang="en-US" sz="1100" baseline="0"/>
            <a:t> felt.</a:t>
          </a:r>
        </a:p>
        <a:p>
          <a:endParaRPr lang="en-US" sz="1100" baseline="0"/>
        </a:p>
        <a:p>
          <a:r>
            <a:rPr lang="en-US" sz="1100" b="1" u="sng" baseline="0"/>
            <a:t>Det smarte er..</a:t>
          </a:r>
        </a:p>
        <a:p>
          <a:r>
            <a:rPr lang="en-US" sz="1100" baseline="0"/>
            <a:t>- Du behøves kun at ændre værdien i Indstillinger.</a:t>
          </a:r>
        </a:p>
        <a:p>
          <a:r>
            <a:rPr lang="en-US" sz="1100" baseline="0"/>
            <a:t>- Allerede indsatte værdier slettes ikke, hvis en ny værdi</a:t>
          </a:r>
        </a:p>
        <a:p>
          <a:r>
            <a:rPr lang="en-US" sz="1100" baseline="0"/>
            <a:t>   tastes i indstillingerne.</a:t>
          </a:r>
        </a:p>
        <a:p>
          <a:r>
            <a:rPr lang="en-US" sz="1100" baseline="0"/>
            <a:t>   På den måde kan du gemme "gamle"  timeopgørelser.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twoCellAnchor editAs="oneCell">
    <xdr:from>
      <xdr:col>17</xdr:col>
      <xdr:colOff>428625</xdr:colOff>
      <xdr:row>8</xdr:row>
      <xdr:rowOff>104775</xdr:rowOff>
    </xdr:from>
    <xdr:to>
      <xdr:col>27</xdr:col>
      <xdr:colOff>46911</xdr:colOff>
      <xdr:row>16</xdr:row>
      <xdr:rowOff>154107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20425" y="1647825"/>
          <a:ext cx="5714286" cy="1580952"/>
        </a:xfrm>
        <a:prstGeom prst="rect">
          <a:avLst/>
        </a:prstGeom>
      </xdr:spPr>
    </xdr:pic>
    <xdr:clientData/>
  </xdr:twoCellAnchor>
  <xdr:twoCellAnchor editAs="oneCell">
    <xdr:from>
      <xdr:col>20</xdr:col>
      <xdr:colOff>533400</xdr:colOff>
      <xdr:row>16</xdr:row>
      <xdr:rowOff>190500</xdr:rowOff>
    </xdr:from>
    <xdr:to>
      <xdr:col>27</xdr:col>
      <xdr:colOff>57150</xdr:colOff>
      <xdr:row>32</xdr:row>
      <xdr:rowOff>114300</xdr:rowOff>
    </xdr:to>
    <xdr:pic>
      <xdr:nvPicPr>
        <xdr:cNvPr id="7" name="Billede 6" descr="C:\Users\iha\AppData\Local\Temp\SNAGHTML4838f97d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0" y="3267075"/>
          <a:ext cx="3790950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857250</xdr:colOff>
      <xdr:row>16</xdr:row>
      <xdr:rowOff>95250</xdr:rowOff>
    </xdr:from>
    <xdr:to>
      <xdr:col>14</xdr:col>
      <xdr:colOff>114300</xdr:colOff>
      <xdr:row>18</xdr:row>
      <xdr:rowOff>95250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B4E088DC-9B7F-412F-A1E7-064E116F4BFA}"/>
            </a:ext>
          </a:extLst>
        </xdr:cNvPr>
        <xdr:cNvCxnSpPr/>
      </xdr:nvCxnSpPr>
      <xdr:spPr>
        <a:xfrm>
          <a:off x="3295650" y="3171825"/>
          <a:ext cx="6000750" cy="400050"/>
        </a:xfrm>
        <a:prstGeom prst="straightConnector1">
          <a:avLst/>
        </a:prstGeom>
        <a:ln>
          <a:prstDash val="dash"/>
          <a:headEnd type="triangle"/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17</xdr:row>
      <xdr:rowOff>104775</xdr:rowOff>
    </xdr:from>
    <xdr:to>
      <xdr:col>5</xdr:col>
      <xdr:colOff>581025</xdr:colOff>
      <xdr:row>18</xdr:row>
      <xdr:rowOff>76200</xdr:rowOff>
    </xdr:to>
    <xdr:cxnSp macro="">
      <xdr:nvCxnSpPr>
        <xdr:cNvPr id="9" name="Lige pilforbindelse 8">
          <a:extLst>
            <a:ext uri="{FF2B5EF4-FFF2-40B4-BE49-F238E27FC236}">
              <a16:creationId xmlns:a16="http://schemas.microsoft.com/office/drawing/2014/main" id="{B9DBFD3C-6E35-4FE7-BF62-A952AD6AD85D}"/>
            </a:ext>
          </a:extLst>
        </xdr:cNvPr>
        <xdr:cNvCxnSpPr/>
      </xdr:nvCxnSpPr>
      <xdr:spPr>
        <a:xfrm flipH="1" flipV="1">
          <a:off x="3476625" y="3381375"/>
          <a:ext cx="571500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123825</xdr:rowOff>
    </xdr:from>
    <xdr:to>
      <xdr:col>5</xdr:col>
      <xdr:colOff>571500</xdr:colOff>
      <xdr:row>21</xdr:row>
      <xdr:rowOff>95250</xdr:rowOff>
    </xdr:to>
    <xdr:cxnSp macro="">
      <xdr:nvCxnSpPr>
        <xdr:cNvPr id="10" name="Lige pilforbindelse 9">
          <a:extLst>
            <a:ext uri="{FF2B5EF4-FFF2-40B4-BE49-F238E27FC236}">
              <a16:creationId xmlns:a16="http://schemas.microsoft.com/office/drawing/2014/main" id="{69D168A3-A51C-49B6-8EFA-CCD4399886F2}"/>
            </a:ext>
          </a:extLst>
        </xdr:cNvPr>
        <xdr:cNvCxnSpPr/>
      </xdr:nvCxnSpPr>
      <xdr:spPr>
        <a:xfrm flipH="1" flipV="1">
          <a:off x="3467100" y="4000500"/>
          <a:ext cx="571500" cy="17145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workbookViewId="0">
      <selection activeCell="B7" sqref="B7"/>
    </sheetView>
  </sheetViews>
  <sheetFormatPr defaultColWidth="9.140625" defaultRowHeight="15" x14ac:dyDescent="0.25"/>
  <cols>
    <col min="1" max="2" width="9.140625" style="30"/>
    <col min="3" max="4" width="9.140625" style="5"/>
    <col min="5" max="5" width="15.42578125" style="30" bestFit="1" customWidth="1"/>
    <col min="6" max="6" width="9.140625" style="5"/>
    <col min="7" max="7" width="12.5703125" style="5" customWidth="1"/>
    <col min="8" max="21" width="9.140625" style="5"/>
    <col min="22" max="22" width="9.140625" style="30"/>
    <col min="23" max="16384" width="9.140625" style="5"/>
  </cols>
  <sheetData>
    <row r="1" spans="1:24" ht="15.75" thickBot="1" x14ac:dyDescent="0.3">
      <c r="A1" s="1" t="s">
        <v>4</v>
      </c>
      <c r="B1" s="2" t="s">
        <v>0</v>
      </c>
      <c r="C1" s="3" t="s">
        <v>1</v>
      </c>
      <c r="D1" s="3" t="s">
        <v>2</v>
      </c>
      <c r="E1" s="4" t="s">
        <v>33</v>
      </c>
      <c r="G1" s="5" t="s">
        <v>9</v>
      </c>
      <c r="H1" s="5" t="s">
        <v>6</v>
      </c>
    </row>
    <row r="2" spans="1:24" ht="15.75" thickBot="1" x14ac:dyDescent="0.3">
      <c r="A2" s="51" t="s">
        <v>13</v>
      </c>
      <c r="B2" s="52"/>
      <c r="C2" s="52"/>
      <c r="D2" s="53"/>
      <c r="E2" s="6">
        <v>1.5416666666666667</v>
      </c>
      <c r="G2" s="5" t="s">
        <v>10</v>
      </c>
      <c r="H2" s="5" t="s">
        <v>16</v>
      </c>
    </row>
    <row r="3" spans="1:24" x14ac:dyDescent="0.25">
      <c r="A3" s="7">
        <v>1</v>
      </c>
      <c r="B3" s="8"/>
      <c r="C3" s="9" t="s">
        <v>36</v>
      </c>
      <c r="D3" s="39"/>
      <c r="E3" s="42"/>
      <c r="G3" s="5" t="s">
        <v>11</v>
      </c>
      <c r="H3" s="5" t="s">
        <v>17</v>
      </c>
    </row>
    <row r="4" spans="1:24" x14ac:dyDescent="0.25">
      <c r="A4" s="10">
        <v>2</v>
      </c>
      <c r="B4" s="11"/>
      <c r="C4" s="12"/>
      <c r="D4" s="40">
        <v>4.1666666666666664E-2</v>
      </c>
      <c r="E4" s="43"/>
      <c r="G4" s="5" t="s">
        <v>26</v>
      </c>
      <c r="H4" s="5" t="s">
        <v>28</v>
      </c>
    </row>
    <row r="5" spans="1:24" x14ac:dyDescent="0.25">
      <c r="A5" s="10">
        <v>3</v>
      </c>
      <c r="B5" s="11"/>
      <c r="C5" s="12"/>
      <c r="D5" s="40"/>
      <c r="E5" s="43"/>
      <c r="G5" s="5" t="s">
        <v>22</v>
      </c>
      <c r="H5" s="5" t="s">
        <v>18</v>
      </c>
      <c r="X5"/>
    </row>
    <row r="6" spans="1:24" x14ac:dyDescent="0.25">
      <c r="A6" s="10">
        <v>4</v>
      </c>
      <c r="B6" s="11"/>
      <c r="C6" s="12"/>
      <c r="D6" s="40"/>
      <c r="E6" s="43"/>
      <c r="G6" s="5" t="s">
        <v>23</v>
      </c>
      <c r="H6" s="5" t="s">
        <v>19</v>
      </c>
    </row>
    <row r="7" spans="1:24" x14ac:dyDescent="0.25">
      <c r="A7" s="10">
        <v>5</v>
      </c>
      <c r="B7" s="11">
        <v>0.20833333333333334</v>
      </c>
      <c r="C7" s="12"/>
      <c r="D7" s="40"/>
      <c r="E7" s="43"/>
      <c r="G7" s="5" t="s">
        <v>24</v>
      </c>
      <c r="H7" s="5" t="s">
        <v>20</v>
      </c>
    </row>
    <row r="8" spans="1:24" x14ac:dyDescent="0.25">
      <c r="A8" s="10">
        <v>6</v>
      </c>
      <c r="B8" s="11"/>
      <c r="C8" s="12"/>
      <c r="D8" s="40"/>
      <c r="E8" s="43"/>
      <c r="G8" s="5" t="s">
        <v>25</v>
      </c>
      <c r="H8" s="5" t="s">
        <v>27</v>
      </c>
    </row>
    <row r="9" spans="1:24" x14ac:dyDescent="0.25">
      <c r="A9" s="10">
        <v>7</v>
      </c>
      <c r="B9" s="11"/>
      <c r="C9" s="12"/>
      <c r="D9" s="40"/>
      <c r="E9" s="43"/>
      <c r="H9" s="5" t="s">
        <v>29</v>
      </c>
    </row>
    <row r="10" spans="1:24" x14ac:dyDescent="0.25">
      <c r="A10" s="10">
        <v>8</v>
      </c>
      <c r="B10" s="11"/>
      <c r="C10" s="12"/>
      <c r="D10" s="40">
        <v>0.29166666666666669</v>
      </c>
      <c r="E10" s="43"/>
      <c r="H10" s="5" t="s">
        <v>21</v>
      </c>
    </row>
    <row r="11" spans="1:24" x14ac:dyDescent="0.25">
      <c r="A11" s="10">
        <v>9</v>
      </c>
      <c r="B11" s="11"/>
      <c r="C11" s="12"/>
      <c r="D11" s="40"/>
      <c r="E11" s="43"/>
      <c r="H11" s="5" t="s">
        <v>30</v>
      </c>
    </row>
    <row r="12" spans="1:24" x14ac:dyDescent="0.25">
      <c r="A12" s="10" t="s">
        <v>8</v>
      </c>
      <c r="B12" s="11">
        <v>0.16666666666666666</v>
      </c>
      <c r="C12" s="12"/>
      <c r="D12" s="40"/>
      <c r="E12" s="43"/>
    </row>
    <row r="13" spans="1:24" x14ac:dyDescent="0.25">
      <c r="A13" s="10"/>
      <c r="B13" s="11"/>
      <c r="C13" s="12"/>
      <c r="D13" s="40"/>
      <c r="E13" s="43"/>
      <c r="G13" s="5" t="s">
        <v>31</v>
      </c>
      <c r="H13" s="5" t="s">
        <v>32</v>
      </c>
    </row>
    <row r="14" spans="1:24" x14ac:dyDescent="0.25">
      <c r="A14" s="10"/>
      <c r="B14" s="11"/>
      <c r="C14" s="12"/>
      <c r="D14" s="40"/>
      <c r="E14" s="43"/>
    </row>
    <row r="15" spans="1:24" ht="15.75" thickBot="1" x14ac:dyDescent="0.3">
      <c r="A15" s="13">
        <v>31</v>
      </c>
      <c r="B15" s="14"/>
      <c r="C15" s="14"/>
      <c r="D15" s="41"/>
      <c r="E15" s="44"/>
    </row>
    <row r="16" spans="1:24" x14ac:dyDescent="0.25">
      <c r="A16" s="15" t="s">
        <v>3</v>
      </c>
      <c r="B16" s="16">
        <f>SUM(B3:B15)</f>
        <v>0.375</v>
      </c>
      <c r="C16" s="16">
        <f>SUM(C3:C15)</f>
        <v>0</v>
      </c>
      <c r="D16" s="45">
        <f>SUM(D3:D15)</f>
        <v>0.33333333333333337</v>
      </c>
      <c r="E16" s="46">
        <f>SUM(B16+C16+E2)-D16</f>
        <v>1.5833333333333335</v>
      </c>
      <c r="F16" s="48"/>
      <c r="G16"/>
    </row>
    <row r="17" spans="1:25" ht="15.75" thickBot="1" x14ac:dyDescent="0.3">
      <c r="A17" s="63" t="str">
        <f>"Max. afspadsering saldo" &amp; "   " &amp; TEXT(O19,"[t]:mm")</f>
        <v>Max. afspadsering saldo   37:00</v>
      </c>
      <c r="B17" s="64"/>
      <c r="C17" s="64"/>
      <c r="D17" s="64"/>
      <c r="E17" s="47">
        <v>1.5416666666666667</v>
      </c>
      <c r="F17" s="48"/>
      <c r="G17" s="36"/>
      <c r="H17" s="37"/>
    </row>
    <row r="18" spans="1:25" ht="15.75" thickBot="1" x14ac:dyDescent="0.3">
      <c r="A18" s="65" t="s">
        <v>15</v>
      </c>
      <c r="B18" s="66"/>
      <c r="C18" s="66"/>
      <c r="D18" s="67"/>
      <c r="E18" s="38">
        <f>IF(E17&gt;E16,0,E16-E17)</f>
        <v>4.1666666666666741E-2</v>
      </c>
      <c r="F18" s="48"/>
      <c r="G18" s="36"/>
      <c r="L18" s="54" t="s">
        <v>34</v>
      </c>
      <c r="M18" s="55"/>
      <c r="N18" s="55"/>
      <c r="O18" s="56"/>
    </row>
    <row r="19" spans="1:25" ht="15.75" thickBot="1" x14ac:dyDescent="0.3">
      <c r="A19" s="5"/>
      <c r="B19" s="5"/>
      <c r="E19" s="5"/>
      <c r="G19" s="50" t="s">
        <v>41</v>
      </c>
      <c r="L19" s="57" t="s">
        <v>35</v>
      </c>
      <c r="M19" s="58"/>
      <c r="N19" s="58"/>
      <c r="O19" s="34">
        <v>1.5416666666666667</v>
      </c>
    </row>
    <row r="20" spans="1:25" ht="15.75" thickBot="1" x14ac:dyDescent="0.3">
      <c r="A20" s="1" t="s">
        <v>5</v>
      </c>
      <c r="B20" s="2" t="s">
        <v>0</v>
      </c>
      <c r="C20" s="3" t="s">
        <v>1</v>
      </c>
      <c r="D20" s="3" t="s">
        <v>2</v>
      </c>
      <c r="E20" s="4" t="s">
        <v>33</v>
      </c>
      <c r="G20"/>
      <c r="H20" s="17"/>
      <c r="L20" s="59" t="s">
        <v>39</v>
      </c>
      <c r="M20" s="60"/>
      <c r="N20" s="60"/>
      <c r="O20" s="31">
        <v>3.125E-2</v>
      </c>
    </row>
    <row r="21" spans="1:25" ht="15.75" thickBot="1" x14ac:dyDescent="0.3">
      <c r="A21" s="18" t="s">
        <v>7</v>
      </c>
      <c r="B21" s="19"/>
      <c r="C21" s="20" t="s">
        <v>14</v>
      </c>
      <c r="D21" s="18"/>
      <c r="E21" s="21">
        <f>IF(E16&gt;=E17,E17,E16)</f>
        <v>1.5416666666666667</v>
      </c>
      <c r="G21"/>
      <c r="H21" s="22"/>
      <c r="L21" s="61" t="s">
        <v>43</v>
      </c>
      <c r="M21" s="62"/>
      <c r="N21" s="62"/>
      <c r="O21" s="33" t="s">
        <v>36</v>
      </c>
    </row>
    <row r="22" spans="1:25" x14ac:dyDescent="0.25">
      <c r="A22" s="18">
        <v>1</v>
      </c>
      <c r="B22" s="23" t="s">
        <v>12</v>
      </c>
      <c r="C22" s="24"/>
      <c r="D22" s="24"/>
      <c r="E22" s="18"/>
      <c r="G22" s="37" t="s">
        <v>42</v>
      </c>
      <c r="H22" s="22"/>
      <c r="L22" s="76" t="s">
        <v>37</v>
      </c>
      <c r="M22" s="77"/>
      <c r="N22" s="77"/>
      <c r="O22" s="35"/>
    </row>
    <row r="23" spans="1:25" x14ac:dyDescent="0.25">
      <c r="A23" s="18">
        <v>2</v>
      </c>
      <c r="B23" s="23" t="s">
        <v>12</v>
      </c>
      <c r="C23" s="24"/>
      <c r="D23" s="24"/>
      <c r="E23" s="18"/>
      <c r="L23" s="78" t="s">
        <v>37</v>
      </c>
      <c r="M23" s="79"/>
      <c r="N23" s="79"/>
      <c r="O23" s="32"/>
    </row>
    <row r="24" spans="1:25" x14ac:dyDescent="0.25">
      <c r="A24" s="18">
        <v>3</v>
      </c>
      <c r="B24" s="23" t="s">
        <v>12</v>
      </c>
      <c r="C24" s="24"/>
      <c r="D24" s="24"/>
      <c r="E24" s="18"/>
      <c r="H24" s="22"/>
      <c r="L24" s="78" t="s">
        <v>37</v>
      </c>
      <c r="M24" s="79"/>
      <c r="N24" s="79"/>
      <c r="O24" s="32"/>
    </row>
    <row r="25" spans="1:25" x14ac:dyDescent="0.25">
      <c r="A25" s="18">
        <v>4</v>
      </c>
      <c r="B25" s="23" t="s">
        <v>12</v>
      </c>
      <c r="C25" s="24"/>
      <c r="D25" s="24"/>
      <c r="E25" s="18"/>
      <c r="L25" s="78" t="s">
        <v>37</v>
      </c>
      <c r="M25" s="79"/>
      <c r="N25" s="79"/>
      <c r="O25" s="32"/>
    </row>
    <row r="26" spans="1:25" x14ac:dyDescent="0.25">
      <c r="A26" s="18">
        <v>5</v>
      </c>
      <c r="B26" s="23" t="s">
        <v>12</v>
      </c>
      <c r="C26" s="24"/>
      <c r="D26" s="24"/>
      <c r="E26" s="18"/>
      <c r="H26" s="22"/>
      <c r="L26" s="78" t="s">
        <v>37</v>
      </c>
      <c r="M26" s="79"/>
      <c r="N26" s="79"/>
      <c r="O26" s="32"/>
      <c r="Y26"/>
    </row>
    <row r="27" spans="1:25" x14ac:dyDescent="0.25">
      <c r="A27" s="18">
        <v>6</v>
      </c>
      <c r="B27" s="23" t="s">
        <v>12</v>
      </c>
      <c r="C27" s="24"/>
      <c r="D27" s="24"/>
      <c r="E27" s="18"/>
      <c r="H27" s="25"/>
      <c r="L27" s="80" t="s">
        <v>37</v>
      </c>
      <c r="M27" s="81"/>
      <c r="N27" s="81"/>
      <c r="O27" s="32"/>
    </row>
    <row r="28" spans="1:25" ht="15.75" thickBot="1" x14ac:dyDescent="0.3">
      <c r="A28" s="18">
        <v>7</v>
      </c>
      <c r="B28" s="23" t="s">
        <v>12</v>
      </c>
      <c r="C28" s="24"/>
      <c r="D28" s="24"/>
      <c r="E28" s="18"/>
      <c r="H28" s="25"/>
      <c r="L28" s="68"/>
      <c r="M28" s="69"/>
      <c r="N28" s="69"/>
      <c r="O28" s="33"/>
    </row>
    <row r="29" spans="1:25" x14ac:dyDescent="0.25">
      <c r="A29" s="18">
        <v>8</v>
      </c>
      <c r="B29" s="23"/>
      <c r="C29" s="24"/>
      <c r="D29" s="24"/>
      <c r="E29" s="18"/>
    </row>
    <row r="30" spans="1:25" x14ac:dyDescent="0.25">
      <c r="A30" s="18">
        <v>9</v>
      </c>
      <c r="B30" s="23" t="s">
        <v>12</v>
      </c>
      <c r="C30" s="24"/>
      <c r="D30" s="24"/>
      <c r="E30" s="18"/>
    </row>
    <row r="31" spans="1:25" x14ac:dyDescent="0.25">
      <c r="A31" s="18" t="s">
        <v>8</v>
      </c>
      <c r="B31" s="23"/>
      <c r="C31" s="24" t="s">
        <v>12</v>
      </c>
      <c r="D31" s="24"/>
      <c r="E31" s="18"/>
    </row>
    <row r="32" spans="1:25" x14ac:dyDescent="0.25">
      <c r="A32" s="18"/>
      <c r="B32" s="23"/>
      <c r="C32" s="24"/>
      <c r="D32" s="24"/>
      <c r="E32" s="18"/>
    </row>
    <row r="33" spans="1:18" ht="15.75" thickBot="1" x14ac:dyDescent="0.3">
      <c r="A33" s="18">
        <v>28</v>
      </c>
      <c r="B33" s="26"/>
      <c r="C33" s="26"/>
      <c r="D33" s="26"/>
      <c r="E33" s="18"/>
    </row>
    <row r="34" spans="1:18" x14ac:dyDescent="0.25">
      <c r="A34" s="7" t="s">
        <v>3</v>
      </c>
      <c r="B34" s="8">
        <f>SUM(B22:B33)</f>
        <v>0</v>
      </c>
      <c r="C34" s="8">
        <f>SUM(C22:C33)</f>
        <v>0</v>
      </c>
      <c r="D34" s="8">
        <f>SUM(D22:D33)</f>
        <v>0</v>
      </c>
      <c r="E34" s="27">
        <f>SUM(B34+C34+E21)-D34</f>
        <v>1.5416666666666667</v>
      </c>
      <c r="R34"/>
    </row>
    <row r="35" spans="1:18" ht="15.75" thickBot="1" x14ac:dyDescent="0.3">
      <c r="A35" s="70"/>
      <c r="B35" s="71"/>
      <c r="C35" s="71" t="s">
        <v>15</v>
      </c>
      <c r="D35" s="72"/>
      <c r="E35" s="28"/>
    </row>
    <row r="36" spans="1:18" ht="15.75" thickBot="1" x14ac:dyDescent="0.3">
      <c r="A36" s="73"/>
      <c r="B36" s="74"/>
      <c r="C36" s="74"/>
      <c r="D36" s="75"/>
      <c r="E36" s="29"/>
    </row>
  </sheetData>
  <mergeCells count="16">
    <mergeCell ref="L28:N28"/>
    <mergeCell ref="A35:D35"/>
    <mergeCell ref="A36:D36"/>
    <mergeCell ref="L22:N22"/>
    <mergeCell ref="L23:N23"/>
    <mergeCell ref="L24:N24"/>
    <mergeCell ref="L25:N25"/>
    <mergeCell ref="L26:N26"/>
    <mergeCell ref="L27:N27"/>
    <mergeCell ref="A2:D2"/>
    <mergeCell ref="L18:O18"/>
    <mergeCell ref="L19:N19"/>
    <mergeCell ref="L20:N20"/>
    <mergeCell ref="L21:N21"/>
    <mergeCell ref="A17:D17"/>
    <mergeCell ref="A18:D18"/>
  </mergeCells>
  <dataValidations count="2">
    <dataValidation type="list" allowBlank="1" showInputMessage="1" showErrorMessage="1" sqref="C3:C15" xr:uid="{00000000-0002-0000-0000-000000000000}">
      <formula1>$O$20:$O$21</formula1>
    </dataValidation>
    <dataValidation type="list" allowBlank="1" showInputMessage="1" showErrorMessage="1" sqref="E17" xr:uid="{00000000-0002-0000-0000-000001000000}">
      <formula1>$O$19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activeCell="B6" sqref="B6"/>
    </sheetView>
  </sheetViews>
  <sheetFormatPr defaultRowHeight="15" x14ac:dyDescent="0.25"/>
  <cols>
    <col min="1" max="1" width="48.140625" customWidth="1"/>
    <col min="2" max="2" width="11.28515625" customWidth="1"/>
  </cols>
  <sheetData>
    <row r="1" spans="1:3" x14ac:dyDescent="0.25">
      <c r="A1" t="s">
        <v>40</v>
      </c>
    </row>
    <row r="2" spans="1:3" ht="15.75" thickBot="1" x14ac:dyDescent="0.3">
      <c r="B2" s="49">
        <v>1.5416666666666667</v>
      </c>
    </row>
    <row r="3" spans="1:3" x14ac:dyDescent="0.25">
      <c r="A3" s="59" t="s">
        <v>38</v>
      </c>
      <c r="B3" s="60"/>
      <c r="C3" s="60"/>
    </row>
    <row r="4" spans="1:3" ht="15.75" thickBot="1" x14ac:dyDescent="0.3">
      <c r="A4" s="61" t="s">
        <v>39</v>
      </c>
      <c r="B4" s="62"/>
      <c r="C4" s="62"/>
    </row>
  </sheetData>
  <mergeCells count="2">
    <mergeCell ref="A3:C3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Indstillinger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Jensen</dc:creator>
  <cp:lastModifiedBy>Bjarne Hansen</cp:lastModifiedBy>
  <dcterms:created xsi:type="dcterms:W3CDTF">2021-01-10T11:04:00Z</dcterms:created>
  <dcterms:modified xsi:type="dcterms:W3CDTF">2021-01-14T17:45:55Z</dcterms:modified>
</cp:coreProperties>
</file>