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3820" windowHeight="11640" activeTab="0"/>
  </bookViews>
  <sheets>
    <sheet name="Ark1" sheetId="1" r:id="rId1"/>
    <sheet name="udskrift" sheetId="2" r:id="rId2"/>
    <sheet name="Ark3" sheetId="3" r:id="rId3"/>
  </sheets>
  <definedNames/>
  <calcPr calcMode="manual" fullCalcOnLoad="1"/>
</workbook>
</file>

<file path=xl/sharedStrings.xml><?xml version="1.0" encoding="utf-8"?>
<sst xmlns="http://schemas.openxmlformats.org/spreadsheetml/2006/main" count="47" uniqueCount="47">
  <si>
    <t>bbbbbb</t>
  </si>
  <si>
    <t>dddddd</t>
  </si>
  <si>
    <t>eeeeee</t>
  </si>
  <si>
    <t>hhhh</t>
  </si>
  <si>
    <t>iiiiiiiii</t>
  </si>
  <si>
    <t>jjjjjj</t>
  </si>
  <si>
    <t>kkkk</t>
  </si>
  <si>
    <t>103011bbbbbb</t>
  </si>
  <si>
    <t>103010dddddd</t>
  </si>
  <si>
    <t>103011eeeeee</t>
  </si>
  <si>
    <t>303011hhhh</t>
  </si>
  <si>
    <t>303051iiiiiiiii</t>
  </si>
  <si>
    <t>303010jjjjjj</t>
  </si>
  <si>
    <t>303011kkkk</t>
  </si>
  <si>
    <t>varetekst</t>
  </si>
  <si>
    <t>apris</t>
  </si>
  <si>
    <t>antal</t>
  </si>
  <si>
    <t>kode</t>
  </si>
  <si>
    <t>kode+varetxt</t>
  </si>
  <si>
    <t>indsat spec/værdier</t>
  </si>
  <si>
    <t>krav</t>
  </si>
  <si>
    <t>linjenr.</t>
  </si>
  <si>
    <t>sorteret</t>
  </si>
  <si>
    <t>udskrift</t>
  </si>
  <si>
    <t>Projektet kører her OK. Hvis du laver Arkbeskyttelse kommer fejlen.</t>
  </si>
  <si>
    <t>linje</t>
  </si>
  <si>
    <t>osv.</t>
  </si>
  <si>
    <t>999999001</t>
  </si>
  <si>
    <t>999999002</t>
  </si>
  <si>
    <t>999999003</t>
  </si>
  <si>
    <t>999999004</t>
  </si>
  <si>
    <t>forretning 1</t>
  </si>
  <si>
    <t>forretning 2</t>
  </si>
  <si>
    <t>Slut forretning</t>
  </si>
  <si>
    <t>Du må slette N4-N19 for at se funktionaliteten</t>
  </si>
  <si>
    <t>aaaaa æblegrød</t>
  </si>
  <si>
    <t>cccccc træsko</t>
  </si>
  <si>
    <t>ggggg fløde</t>
  </si>
  <si>
    <t>103010aaaaa æblegrød</t>
  </si>
  <si>
    <t>103051cccccc træsko</t>
  </si>
  <si>
    <t>303010ggggg fløde</t>
  </si>
  <si>
    <t>Beregning : PF9</t>
  </si>
  <si>
    <t>fffffff butik 1</t>
  </si>
  <si>
    <t>q  butik 2</t>
  </si>
  <si>
    <t>103008fffffff butik 1</t>
  </si>
  <si>
    <t>303008q  butik 2</t>
  </si>
  <si>
    <t>Kun til illustration, og ikke en del af problemet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</si>
</sst>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AP29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11.00390625" style="0" customWidth="1"/>
    <col min="3" max="3" width="10.00390625" style="0" bestFit="1" customWidth="1"/>
    <col min="5" max="5" width="15.7109375" style="0" customWidth="1"/>
    <col min="7" max="7" width="7.421875" style="0" customWidth="1"/>
    <col min="8" max="8" width="15.7109375" style="0" customWidth="1"/>
    <col min="9" max="10" width="5.57421875" style="0" customWidth="1"/>
    <col min="14" max="14" width="23.00390625" style="0" customWidth="1"/>
  </cols>
  <sheetData>
    <row r="1" spans="7:14" ht="12.75">
      <c r="G1" t="s">
        <v>23</v>
      </c>
      <c r="N1" t="s">
        <v>19</v>
      </c>
    </row>
    <row r="2" spans="3:16" ht="12.75">
      <c r="C2" t="s">
        <v>17</v>
      </c>
      <c r="E2" t="s">
        <v>18</v>
      </c>
      <c r="G2" t="s">
        <v>25</v>
      </c>
      <c r="H2" t="s">
        <v>14</v>
      </c>
      <c r="I2" t="s">
        <v>15</v>
      </c>
      <c r="J2" t="s">
        <v>16</v>
      </c>
      <c r="N2" t="s">
        <v>22</v>
      </c>
      <c r="O2" t="s">
        <v>20</v>
      </c>
      <c r="P2" t="s">
        <v>21</v>
      </c>
    </row>
    <row r="4" spans="1:16" ht="12.75">
      <c r="A4" t="s">
        <v>31</v>
      </c>
      <c r="C4">
        <v>103010</v>
      </c>
      <c r="E4" s="1" t="str">
        <f>CONCATENATE(C4,H4)</f>
        <v>103010aaaaa æblegrød</v>
      </c>
      <c r="G4" s="1">
        <f>LOOKUP(E4,N$4:N$19,P$4:P$19)</f>
        <v>3</v>
      </c>
      <c r="H4" t="s">
        <v>35</v>
      </c>
      <c r="I4">
        <v>11</v>
      </c>
      <c r="J4">
        <v>22</v>
      </c>
      <c r="N4" s="1" t="s">
        <v>44</v>
      </c>
      <c r="O4" s="1">
        <v>1</v>
      </c>
      <c r="P4">
        <v>1</v>
      </c>
    </row>
    <row r="5" spans="3:42" ht="12.75">
      <c r="C5">
        <v>103011</v>
      </c>
      <c r="E5" s="1" t="str">
        <f aca="true" t="shared" si="0" ref="E5:E19">CONCATENATE(C5,H5)</f>
        <v>103011bbbbbb</v>
      </c>
      <c r="G5" s="1">
        <f aca="true" t="shared" si="1" ref="G5:G19">LOOKUP(E5,N$4:N$19,P$4:P$19)</f>
        <v>4</v>
      </c>
      <c r="H5" t="s">
        <v>0</v>
      </c>
      <c r="I5">
        <v>12</v>
      </c>
      <c r="J5">
        <v>21</v>
      </c>
      <c r="N5" s="1" t="s">
        <v>8</v>
      </c>
      <c r="O5" s="1">
        <v>1</v>
      </c>
      <c r="P5">
        <v>2</v>
      </c>
      <c r="AP5">
        <v>13</v>
      </c>
    </row>
    <row r="6" spans="3:42" ht="12.75">
      <c r="C6">
        <v>103051</v>
      </c>
      <c r="E6" s="1" t="str">
        <f t="shared" si="0"/>
        <v>103051cccccc træsko</v>
      </c>
      <c r="G6" s="1">
        <f t="shared" si="1"/>
        <v>6</v>
      </c>
      <c r="H6" t="s">
        <v>36</v>
      </c>
      <c r="I6">
        <v>13</v>
      </c>
      <c r="J6">
        <v>20</v>
      </c>
      <c r="N6" s="1" t="s">
        <v>38</v>
      </c>
      <c r="O6" s="1">
        <v>1</v>
      </c>
      <c r="P6">
        <v>3</v>
      </c>
      <c r="AP6">
        <v>14</v>
      </c>
    </row>
    <row r="7" spans="3:42" ht="12.75">
      <c r="C7">
        <v>103010</v>
      </c>
      <c r="E7" s="1" t="str">
        <f t="shared" si="0"/>
        <v>103010dddddd</v>
      </c>
      <c r="G7" s="1">
        <f t="shared" si="1"/>
        <v>2</v>
      </c>
      <c r="H7" t="s">
        <v>1</v>
      </c>
      <c r="I7">
        <v>14</v>
      </c>
      <c r="J7">
        <v>19</v>
      </c>
      <c r="N7" s="1" t="s">
        <v>7</v>
      </c>
      <c r="O7" s="1">
        <v>1</v>
      </c>
      <c r="P7">
        <v>4</v>
      </c>
      <c r="AP7">
        <v>15</v>
      </c>
    </row>
    <row r="8" spans="3:42" ht="12.75">
      <c r="C8">
        <v>103011</v>
      </c>
      <c r="E8" s="1" t="str">
        <f t="shared" si="0"/>
        <v>103011eeeeee</v>
      </c>
      <c r="G8" s="1">
        <f t="shared" si="1"/>
        <v>5</v>
      </c>
      <c r="H8" t="s">
        <v>2</v>
      </c>
      <c r="I8">
        <v>15</v>
      </c>
      <c r="J8">
        <v>18</v>
      </c>
      <c r="N8" s="1" t="s">
        <v>9</v>
      </c>
      <c r="O8" s="1">
        <v>1</v>
      </c>
      <c r="P8">
        <v>5</v>
      </c>
      <c r="AP8">
        <v>16</v>
      </c>
    </row>
    <row r="9" spans="3:42" ht="12.75">
      <c r="C9">
        <v>103008</v>
      </c>
      <c r="E9" s="1" t="str">
        <f t="shared" si="0"/>
        <v>103008fffffff butik 1</v>
      </c>
      <c r="G9" s="1">
        <f t="shared" si="1"/>
        <v>1</v>
      </c>
      <c r="H9" t="s">
        <v>42</v>
      </c>
      <c r="I9">
        <v>16</v>
      </c>
      <c r="J9">
        <v>17</v>
      </c>
      <c r="N9" s="1" t="s">
        <v>39</v>
      </c>
      <c r="O9" s="1">
        <v>1</v>
      </c>
      <c r="P9">
        <v>6</v>
      </c>
      <c r="AP9">
        <v>17</v>
      </c>
    </row>
    <row r="10" spans="1:42" ht="12.75">
      <c r="A10" t="s">
        <v>32</v>
      </c>
      <c r="C10">
        <v>303010</v>
      </c>
      <c r="E10" s="1" t="str">
        <f t="shared" si="0"/>
        <v>303010ggggg fløde</v>
      </c>
      <c r="G10" s="1">
        <f t="shared" si="1"/>
        <v>8</v>
      </c>
      <c r="H10" t="s">
        <v>37</v>
      </c>
      <c r="I10">
        <v>17</v>
      </c>
      <c r="J10">
        <v>16</v>
      </c>
      <c r="N10" s="1" t="s">
        <v>45</v>
      </c>
      <c r="O10" s="1">
        <v>1</v>
      </c>
      <c r="P10">
        <v>7</v>
      </c>
      <c r="AP10">
        <v>18</v>
      </c>
    </row>
    <row r="11" spans="3:42" ht="12.75">
      <c r="C11">
        <v>303011</v>
      </c>
      <c r="E11" s="1" t="str">
        <f t="shared" si="0"/>
        <v>303011hhhh</v>
      </c>
      <c r="G11" s="1">
        <f t="shared" si="1"/>
        <v>10</v>
      </c>
      <c r="H11" t="s">
        <v>3</v>
      </c>
      <c r="I11">
        <v>18</v>
      </c>
      <c r="J11">
        <v>15</v>
      </c>
      <c r="N11" s="1" t="s">
        <v>40</v>
      </c>
      <c r="O11" s="1">
        <v>1</v>
      </c>
      <c r="P11">
        <v>8</v>
      </c>
      <c r="AP11">
        <v>19</v>
      </c>
    </row>
    <row r="12" spans="3:42" ht="12.75">
      <c r="C12">
        <v>303051</v>
      </c>
      <c r="E12" s="1" t="str">
        <f t="shared" si="0"/>
        <v>303051iiiiiiiii</v>
      </c>
      <c r="G12" s="1">
        <f t="shared" si="1"/>
        <v>12</v>
      </c>
      <c r="H12" t="s">
        <v>4</v>
      </c>
      <c r="I12">
        <v>19</v>
      </c>
      <c r="J12">
        <v>14</v>
      </c>
      <c r="N12" s="1" t="s">
        <v>12</v>
      </c>
      <c r="O12" s="1">
        <v>1</v>
      </c>
      <c r="P12">
        <v>9</v>
      </c>
      <c r="AP12">
        <v>20</v>
      </c>
    </row>
    <row r="13" spans="3:42" ht="12.75">
      <c r="C13">
        <v>303010</v>
      </c>
      <c r="E13" s="1" t="str">
        <f t="shared" si="0"/>
        <v>303010jjjjjj</v>
      </c>
      <c r="G13" s="1">
        <f t="shared" si="1"/>
        <v>9</v>
      </c>
      <c r="H13" t="s">
        <v>5</v>
      </c>
      <c r="I13">
        <v>20</v>
      </c>
      <c r="J13">
        <v>13</v>
      </c>
      <c r="N13" s="1" t="s">
        <v>10</v>
      </c>
      <c r="O13" s="1">
        <v>1</v>
      </c>
      <c r="P13">
        <v>10</v>
      </c>
      <c r="AP13">
        <v>21</v>
      </c>
    </row>
    <row r="14" spans="3:42" ht="12.75">
      <c r="C14">
        <v>303011</v>
      </c>
      <c r="E14" s="1" t="str">
        <f t="shared" si="0"/>
        <v>303011kkkk</v>
      </c>
      <c r="G14" s="1">
        <f t="shared" si="1"/>
        <v>11</v>
      </c>
      <c r="H14" t="s">
        <v>6</v>
      </c>
      <c r="I14">
        <v>21</v>
      </c>
      <c r="J14">
        <v>12</v>
      </c>
      <c r="N14" s="1" t="s">
        <v>13</v>
      </c>
      <c r="O14" s="1">
        <v>1</v>
      </c>
      <c r="P14">
        <v>11</v>
      </c>
      <c r="AP14">
        <v>22</v>
      </c>
    </row>
    <row r="15" spans="3:42" ht="12.75">
      <c r="C15">
        <v>303008</v>
      </c>
      <c r="E15" s="1" t="str">
        <f t="shared" si="0"/>
        <v>303008q  butik 2</v>
      </c>
      <c r="G15" s="1">
        <f t="shared" si="1"/>
        <v>7</v>
      </c>
      <c r="H15" t="s">
        <v>43</v>
      </c>
      <c r="I15">
        <v>22</v>
      </c>
      <c r="J15">
        <v>11</v>
      </c>
      <c r="N15" s="1" t="s">
        <v>11</v>
      </c>
      <c r="O15" s="1">
        <v>1</v>
      </c>
      <c r="P15">
        <v>12</v>
      </c>
      <c r="AP15">
        <v>23</v>
      </c>
    </row>
    <row r="16" spans="1:16" ht="12.75">
      <c r="A16" t="s">
        <v>33</v>
      </c>
      <c r="C16">
        <v>999999001</v>
      </c>
      <c r="E16" s="1" t="str">
        <f t="shared" si="0"/>
        <v>999999001</v>
      </c>
      <c r="G16" s="1">
        <f t="shared" si="1"/>
        <v>13</v>
      </c>
      <c r="N16" s="1" t="s">
        <v>27</v>
      </c>
      <c r="O16" s="1">
        <v>1</v>
      </c>
      <c r="P16">
        <v>13</v>
      </c>
    </row>
    <row r="17" spans="3:16" ht="12.75">
      <c r="C17">
        <v>999999002</v>
      </c>
      <c r="E17" s="1" t="str">
        <f t="shared" si="0"/>
        <v>999999002</v>
      </c>
      <c r="G17" s="1">
        <f t="shared" si="1"/>
        <v>14</v>
      </c>
      <c r="N17" s="1" t="s">
        <v>28</v>
      </c>
      <c r="O17" s="1">
        <v>1</v>
      </c>
      <c r="P17">
        <v>14</v>
      </c>
    </row>
    <row r="18" spans="3:16" ht="12.75">
      <c r="C18">
        <v>999999003</v>
      </c>
      <c r="E18" s="1" t="str">
        <f t="shared" si="0"/>
        <v>999999003</v>
      </c>
      <c r="G18" s="1">
        <f t="shared" si="1"/>
        <v>15</v>
      </c>
      <c r="N18" s="1" t="s">
        <v>29</v>
      </c>
      <c r="O18" s="1">
        <v>1</v>
      </c>
      <c r="P18">
        <v>15</v>
      </c>
    </row>
    <row r="19" spans="3:16" ht="12.75">
      <c r="C19">
        <v>999999004</v>
      </c>
      <c r="E19" s="1" t="str">
        <f t="shared" si="0"/>
        <v>999999004</v>
      </c>
      <c r="G19" s="1">
        <f t="shared" si="1"/>
        <v>16</v>
      </c>
      <c r="N19" s="1" t="s">
        <v>30</v>
      </c>
      <c r="O19" s="1">
        <v>1</v>
      </c>
      <c r="P19">
        <v>16</v>
      </c>
    </row>
    <row r="21" ht="12.75">
      <c r="C21" t="s">
        <v>26</v>
      </c>
    </row>
    <row r="23" ht="12.75">
      <c r="N23" t="s">
        <v>34</v>
      </c>
    </row>
    <row r="27" ht="12.75">
      <c r="C27" t="s">
        <v>24</v>
      </c>
    </row>
    <row r="29" ht="12.75">
      <c r="A29" t="s">
        <v>41</v>
      </c>
    </row>
  </sheetData>
  <printOptions/>
  <pageMargins left="0.75" right="0.75" top="1" bottom="1" header="0" footer="0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C2:G21"/>
  <sheetViews>
    <sheetView workbookViewId="0" topLeftCell="A1">
      <selection activeCell="E6" sqref="E6"/>
    </sheetView>
  </sheetViews>
  <sheetFormatPr defaultColWidth="9.140625" defaultRowHeight="12.75"/>
  <cols>
    <col min="5" max="5" width="23.57421875" style="0" customWidth="1"/>
  </cols>
  <sheetData>
    <row r="2" ht="12.75">
      <c r="C2" t="s">
        <v>46</v>
      </c>
    </row>
    <row r="6" spans="3:7" ht="12.75">
      <c r="C6">
        <v>1</v>
      </c>
      <c r="E6" t="str">
        <f>VLOOKUP(C6,Ark1!G$4:Ark1!J$19,2,"falsk")</f>
        <v>fffffff butik 1</v>
      </c>
      <c r="F6">
        <f>VLOOKUP(C6,Ark1!G$4:Ark1!J$19,3,"falsk")</f>
        <v>16</v>
      </c>
      <c r="G6">
        <f>VLOOKUP(C6,Ark1!G$4:Ark1!J$19,4,"falsk")</f>
        <v>17</v>
      </c>
    </row>
    <row r="7" spans="3:7" ht="12.75">
      <c r="C7">
        <v>2</v>
      </c>
      <c r="E7" t="str">
        <f>VLOOKUP(C7,Ark1!G$4:Ark1!J$19,2,"falsk")</f>
        <v>dddddd</v>
      </c>
      <c r="F7">
        <f>VLOOKUP(C7,Ark1!G$4:Ark1!J$19,3,"falsk")</f>
        <v>14</v>
      </c>
      <c r="G7">
        <f>VLOOKUP(C7,Ark1!G$4:Ark1!J$19,4,"falsk")</f>
        <v>19</v>
      </c>
    </row>
    <row r="8" spans="3:7" ht="12.75">
      <c r="C8">
        <v>3</v>
      </c>
      <c r="E8" t="str">
        <f>VLOOKUP(C8,Ark1!G$4:Ark1!J$19,2,"falsk")</f>
        <v>aaaaa æblegrød</v>
      </c>
      <c r="F8">
        <f>VLOOKUP(C8,Ark1!G$4:Ark1!J$19,3,"falsk")</f>
        <v>11</v>
      </c>
      <c r="G8">
        <f>VLOOKUP(C8,Ark1!G$4:Ark1!J$19,4,"falsk")</f>
        <v>22</v>
      </c>
    </row>
    <row r="9" spans="3:7" ht="12.75">
      <c r="C9">
        <v>4</v>
      </c>
      <c r="E9" t="str">
        <f>VLOOKUP(C9,Ark1!G$4:Ark1!J$19,2,"falsk")</f>
        <v>bbbbbb</v>
      </c>
      <c r="F9">
        <f>VLOOKUP(C9,Ark1!G$4:Ark1!J$19,3,"falsk")</f>
        <v>12</v>
      </c>
      <c r="G9">
        <f>VLOOKUP(C9,Ark1!G$4:Ark1!J$19,4,"falsk")</f>
        <v>21</v>
      </c>
    </row>
    <row r="10" spans="3:7" ht="12.75">
      <c r="C10">
        <v>5</v>
      </c>
      <c r="E10" t="str">
        <f>VLOOKUP(C10,Ark1!G$4:Ark1!J$19,2,"falsk")</f>
        <v>eeeeee</v>
      </c>
      <c r="F10">
        <f>VLOOKUP(C10,Ark1!G$4:Ark1!J$19,3,"falsk")</f>
        <v>15</v>
      </c>
      <c r="G10">
        <f>VLOOKUP(C10,Ark1!G$4:Ark1!J$19,4,"falsk")</f>
        <v>18</v>
      </c>
    </row>
    <row r="11" spans="3:7" ht="12.75">
      <c r="C11">
        <v>6</v>
      </c>
      <c r="E11" t="str">
        <f>VLOOKUP(C11,Ark1!G$4:Ark1!J$19,2,"falsk")</f>
        <v>cccccc træsko</v>
      </c>
      <c r="F11">
        <f>VLOOKUP(C11,Ark1!G$4:Ark1!J$19,3,"falsk")</f>
        <v>13</v>
      </c>
      <c r="G11">
        <f>VLOOKUP(C11,Ark1!G$4:Ark1!J$19,4,"falsk")</f>
        <v>20</v>
      </c>
    </row>
    <row r="12" spans="3:7" ht="12.75">
      <c r="C12">
        <v>7</v>
      </c>
      <c r="E12" t="str">
        <f>VLOOKUP(C12,Ark1!G$4:Ark1!J$19,2,"falsk")</f>
        <v>q  butik 2</v>
      </c>
      <c r="F12">
        <f>VLOOKUP(C12,Ark1!G$4:Ark1!J$19,3,"falsk")</f>
        <v>22</v>
      </c>
      <c r="G12">
        <f>VLOOKUP(C12,Ark1!G$4:Ark1!J$19,4,"falsk")</f>
        <v>11</v>
      </c>
    </row>
    <row r="13" spans="3:7" ht="12.75">
      <c r="C13">
        <v>8</v>
      </c>
      <c r="E13" t="str">
        <f>VLOOKUP(C13,Ark1!G$4:Ark1!J$19,2,"falsk")</f>
        <v>ggggg fløde</v>
      </c>
      <c r="F13">
        <f>VLOOKUP(C13,Ark1!G$4:Ark1!J$19,3,"falsk")</f>
        <v>17</v>
      </c>
      <c r="G13">
        <f>VLOOKUP(C13,Ark1!G$4:Ark1!J$19,4,"falsk")</f>
        <v>16</v>
      </c>
    </row>
    <row r="14" spans="3:7" ht="12.75">
      <c r="C14">
        <v>9</v>
      </c>
      <c r="E14" t="str">
        <f>VLOOKUP(C14,Ark1!G$4:Ark1!J$19,2,"falsk")</f>
        <v>jjjjjj</v>
      </c>
      <c r="F14">
        <f>VLOOKUP(C14,Ark1!G$4:Ark1!J$19,3,"falsk")</f>
        <v>20</v>
      </c>
      <c r="G14">
        <f>VLOOKUP(C14,Ark1!G$4:Ark1!J$19,4,"falsk")</f>
        <v>13</v>
      </c>
    </row>
    <row r="15" spans="3:7" ht="12.75">
      <c r="C15">
        <v>10</v>
      </c>
      <c r="E15" t="str">
        <f>VLOOKUP(C15,Ark1!G$4:Ark1!J$19,2,"falsk")</f>
        <v>hhhh</v>
      </c>
      <c r="F15">
        <f>VLOOKUP(C15,Ark1!G$4:Ark1!J$19,3,"falsk")</f>
        <v>18</v>
      </c>
      <c r="G15">
        <f>VLOOKUP(C15,Ark1!G$4:Ark1!J$19,4,"falsk")</f>
        <v>15</v>
      </c>
    </row>
    <row r="16" spans="3:7" ht="12.75">
      <c r="C16">
        <v>11</v>
      </c>
      <c r="E16" t="str">
        <f>VLOOKUP(C16,Ark1!G$4:Ark1!J$19,2,"falsk")</f>
        <v>kkkk</v>
      </c>
      <c r="F16">
        <f>VLOOKUP(C16,Ark1!G$4:Ark1!J$19,3,"falsk")</f>
        <v>21</v>
      </c>
      <c r="G16">
        <f>VLOOKUP(C16,Ark1!G$4:Ark1!J$19,4,"falsk")</f>
        <v>12</v>
      </c>
    </row>
    <row r="17" spans="3:7" ht="12.75">
      <c r="C17">
        <v>12</v>
      </c>
      <c r="E17" t="str">
        <f>VLOOKUP(C17,Ark1!G$4:Ark1!J$19,2,"falsk")</f>
        <v>iiiiiiiii</v>
      </c>
      <c r="F17">
        <f>VLOOKUP(C17,Ark1!G$4:Ark1!J$19,3,"falsk")</f>
        <v>19</v>
      </c>
      <c r="G17">
        <f>VLOOKUP(C17,Ark1!G$4:Ark1!J$19,4,"falsk")</f>
        <v>14</v>
      </c>
    </row>
    <row r="18" spans="3:7" ht="12.75">
      <c r="C18">
        <v>13</v>
      </c>
      <c r="E18">
        <f>VLOOKUP(C18,Ark1!G$4:Ark1!J$19,2,"falsk")</f>
        <v>0</v>
      </c>
      <c r="F18">
        <f>VLOOKUP(C18,Ark1!G$4:Ark1!J$19,3,"falsk")</f>
        <v>0</v>
      </c>
      <c r="G18">
        <f>VLOOKUP(C18,Ark1!G$4:Ark1!J$19,4,"falsk")</f>
        <v>0</v>
      </c>
    </row>
    <row r="19" spans="3:7" ht="12.75">
      <c r="C19">
        <v>14</v>
      </c>
      <c r="E19">
        <f>VLOOKUP(C19,Ark1!G$4:Ark1!J$19,2,"falsk")</f>
        <v>0</v>
      </c>
      <c r="F19">
        <f>VLOOKUP(C19,Ark1!G$4:Ark1!J$19,3,"falsk")</f>
        <v>0</v>
      </c>
      <c r="G19">
        <f>VLOOKUP(C19,Ark1!G$4:Ark1!J$19,4,"falsk")</f>
        <v>0</v>
      </c>
    </row>
    <row r="20" spans="3:7" ht="12.75">
      <c r="C20">
        <v>15</v>
      </c>
      <c r="E20">
        <f>VLOOKUP(C20,Ark1!G$4:Ark1!J$19,2,"falsk")</f>
        <v>0</v>
      </c>
      <c r="F20">
        <f>VLOOKUP(C20,Ark1!G$4:Ark1!J$19,3,"falsk")</f>
        <v>0</v>
      </c>
      <c r="G20">
        <f>VLOOKUP(C20,Ark1!G$4:Ark1!J$19,4,"falsk")</f>
        <v>0</v>
      </c>
    </row>
    <row r="21" spans="3:7" ht="12.75">
      <c r="C21">
        <v>15</v>
      </c>
      <c r="E21">
        <f>VLOOKUP(C21,Ark1!G$4:Ark1!J$19,2,"falsk")</f>
        <v>0</v>
      </c>
      <c r="F21">
        <f>VLOOKUP(C21,Ark1!G$4:Ark1!J$19,3,"falsk")</f>
        <v>0</v>
      </c>
      <c r="G21">
        <f>VLOOKUP(C21,Ark1!G$4:Ark1!J$19,4,"falsk")</f>
        <v>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bruger</cp:lastModifiedBy>
  <dcterms:created xsi:type="dcterms:W3CDTF">2012-03-23T09:18:21Z</dcterms:created>
  <dcterms:modified xsi:type="dcterms:W3CDTF">2012-03-23T11:38:53Z</dcterms:modified>
  <cp:category/>
  <cp:version/>
  <cp:contentType/>
  <cp:contentStatus/>
</cp:coreProperties>
</file>