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jph" sheetId="8" r:id="rId1"/>
    <sheet name="søg" sheetId="5" r:id="rId2"/>
    <sheet name="prisliste" sheetId="6" r:id="rId3"/>
  </sheets>
  <definedNames>
    <definedName name="_223_13" localSheetId="0">jph!$F$2:$F$6</definedName>
    <definedName name="_223_13">#REF!</definedName>
  </definedNames>
  <calcPr calcId="145621"/>
</workbook>
</file>

<file path=xl/calcChain.xml><?xml version="1.0" encoding="utf-8"?>
<calcChain xmlns="http://schemas.openxmlformats.org/spreadsheetml/2006/main">
  <c r="F16" i="5" l="1"/>
  <c r="G12" i="5" l="1"/>
  <c r="G8" i="5"/>
  <c r="B6" i="8"/>
  <c r="B5" i="8"/>
  <c r="B4" i="8"/>
  <c r="B3" i="8"/>
  <c r="F6" i="8"/>
  <c r="G6" i="8" s="1"/>
  <c r="C6" i="8"/>
  <c r="F5" i="8"/>
  <c r="G5" i="8" s="1"/>
  <c r="C5" i="8"/>
  <c r="F4" i="8"/>
  <c r="G4" i="8" s="1"/>
  <c r="C4" i="8"/>
  <c r="F3" i="8"/>
  <c r="G3" i="8" s="1"/>
  <c r="C3" i="8"/>
  <c r="I16" i="5" l="1"/>
  <c r="D16" i="5"/>
</calcChain>
</file>

<file path=xl/sharedStrings.xml><?xml version="1.0" encoding="utf-8"?>
<sst xmlns="http://schemas.openxmlformats.org/spreadsheetml/2006/main" count="33" uniqueCount="28">
  <si>
    <t>Udregnet Kolonne C * F (antal/pris</t>
  </si>
  <si>
    <t>Kasse</t>
  </si>
  <si>
    <t>Nyt nummer</t>
  </si>
  <si>
    <t>Beskrivelse</t>
  </si>
  <si>
    <t>Varenr.</t>
  </si>
  <si>
    <t>Antal i bil</t>
  </si>
  <si>
    <t>Pris</t>
  </si>
  <si>
    <t>Findes i kasse</t>
  </si>
  <si>
    <t>Indtast varenummer</t>
  </si>
  <si>
    <t>anbefalet Antal</t>
  </si>
  <si>
    <t>Plads på lager</t>
  </si>
  <si>
    <t>Erstattet af:</t>
  </si>
  <si>
    <t>Gulv</t>
  </si>
  <si>
    <t>Find rundt på lageret + biler</t>
  </si>
  <si>
    <t>Jph</t>
  </si>
  <si>
    <t>pris</t>
  </si>
  <si>
    <t>Tekst</t>
  </si>
  <si>
    <t>cola</t>
  </si>
  <si>
    <t>appelsin</t>
  </si>
  <si>
    <t>fanta</t>
  </si>
  <si>
    <t>øl</t>
  </si>
  <si>
    <t>10</t>
  </si>
  <si>
    <t>20</t>
  </si>
  <si>
    <t>21</t>
  </si>
  <si>
    <t>vare</t>
  </si>
  <si>
    <t>varenummer</t>
  </si>
  <si>
    <t>knap til +1</t>
  </si>
  <si>
    <t>knap til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</si>
</sst>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left" vertical="top"/>
    </xf>
    <xf numFmtId="49" fontId="0" fillId="0" borderId="0" xfId="0" applyNumberFormat="1"/>
    <xf numFmtId="0" fontId="0" fillId="4" borderId="0" xfId="0" applyFill="1"/>
    <xf numFmtId="49" fontId="0" fillId="4" borderId="0" xfId="0" applyNumberFormat="1" applyFill="1"/>
    <xf numFmtId="0" fontId="3" fillId="3" borderId="1" xfId="0" applyFont="1" applyFill="1" applyBorder="1" applyAlignment="1">
      <alignment horizontal="left"/>
    </xf>
    <xf numFmtId="0" fontId="4" fillId="4" borderId="0" xfId="0" applyFont="1" applyFill="1"/>
    <xf numFmtId="49" fontId="0" fillId="0" borderId="2" xfId="0" applyNumberFormat="1" applyBorder="1" applyAlignment="1">
      <alignment horizontal="right"/>
    </xf>
    <xf numFmtId="0" fontId="0" fillId="0" borderId="2" xfId="0" applyBorder="1"/>
    <xf numFmtId="49" fontId="0" fillId="0" borderId="2" xfId="0" applyNumberFormat="1" applyBorder="1"/>
    <xf numFmtId="49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4" borderId="0" xfId="0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3" borderId="1" xfId="0" applyNumberForma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6" fillId="0" borderId="0" xfId="2" applyNumberFormat="1" applyFont="1" applyAlignment="1" applyProtection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/>
    <xf numFmtId="0" fontId="0" fillId="0" borderId="0" xfId="0" applyNumberFormat="1"/>
    <xf numFmtId="0" fontId="0" fillId="0" borderId="1" xfId="0" applyNumberFormat="1" applyBorder="1" applyAlignment="1"/>
    <xf numFmtId="0" fontId="4" fillId="4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4"/>
  <sheetViews>
    <sheetView tabSelected="1"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1" width="19" style="35" customWidth="1"/>
    <col min="2" max="2" width="41.140625" style="2" customWidth="1"/>
    <col min="3" max="3" width="9" style="2" customWidth="1"/>
    <col min="4" max="4" width="9.7109375" style="2" customWidth="1"/>
    <col min="5" max="6" width="17.7109375" style="1" customWidth="1"/>
    <col min="7" max="7" width="22.85546875" style="1" customWidth="1"/>
    <col min="8" max="8" width="6" style="1" customWidth="1"/>
    <col min="9" max="9" width="15.42578125" style="1" customWidth="1"/>
    <col min="10" max="16384" width="9.140625" style="1"/>
  </cols>
  <sheetData>
    <row r="1" spans="1:9" s="6" customFormat="1" ht="35.25" customHeight="1" x14ac:dyDescent="0.25">
      <c r="A1" s="31" t="s">
        <v>4</v>
      </c>
      <c r="B1" s="9" t="s">
        <v>3</v>
      </c>
      <c r="C1" s="18" t="s">
        <v>2</v>
      </c>
      <c r="D1" s="18" t="s">
        <v>9</v>
      </c>
      <c r="E1" s="8" t="s">
        <v>1</v>
      </c>
      <c r="F1" s="8" t="s">
        <v>15</v>
      </c>
      <c r="G1" s="7" t="s">
        <v>0</v>
      </c>
      <c r="H1" s="19" t="s">
        <v>5</v>
      </c>
      <c r="I1" s="20" t="s">
        <v>10</v>
      </c>
    </row>
    <row r="2" spans="1:9" ht="15.75" x14ac:dyDescent="0.25">
      <c r="A2" s="32"/>
      <c r="B2" s="5"/>
      <c r="C2" s="3"/>
      <c r="D2" s="5"/>
      <c r="E2" s="3"/>
      <c r="F2" s="3"/>
      <c r="G2" s="3"/>
      <c r="H2" s="3"/>
      <c r="I2" s="3"/>
    </row>
    <row r="3" spans="1:9" ht="15.75" x14ac:dyDescent="0.25">
      <c r="A3" s="33">
        <v>11</v>
      </c>
      <c r="B3" s="3" t="str">
        <f>VLOOKUP(A3,prisliste!$A$1:$H$10978,7,FALSE)</f>
        <v>cola</v>
      </c>
      <c r="C3" s="3">
        <f>VLOOKUP(A3,prisliste!$A$1:$H$10978,2,FALSE)</f>
        <v>0</v>
      </c>
      <c r="D3" s="4">
        <v>1</v>
      </c>
      <c r="E3" s="3" t="s">
        <v>12</v>
      </c>
      <c r="F3" s="3">
        <f>VLOOKUP(A3,prisliste!$A$1:$H$10978,8,FALSE)</f>
        <v>10</v>
      </c>
      <c r="G3" s="3">
        <f t="shared" ref="G3:G6" si="0">SUM(D3*F3)</f>
        <v>10</v>
      </c>
      <c r="H3" s="3">
        <v>1</v>
      </c>
      <c r="I3" s="3"/>
    </row>
    <row r="4" spans="1:9" ht="15.75" x14ac:dyDescent="0.25">
      <c r="A4" s="33">
        <v>12</v>
      </c>
      <c r="B4" s="3" t="str">
        <f>VLOOKUP(A4,prisliste!$A$1:$H$10978,7,FALSE)</f>
        <v>appelsin</v>
      </c>
      <c r="C4" s="3">
        <f>VLOOKUP(A4,prisliste!$A$1:$H$10978,2,FALSE)</f>
        <v>0</v>
      </c>
      <c r="D4" s="4">
        <v>1</v>
      </c>
      <c r="E4" s="3" t="s">
        <v>12</v>
      </c>
      <c r="F4" s="3" t="str">
        <f>VLOOKUP(A4,prisliste!$A$1:$H$10978,8,FALSE)</f>
        <v>10</v>
      </c>
      <c r="G4" s="3">
        <f t="shared" si="0"/>
        <v>10</v>
      </c>
      <c r="H4" s="3">
        <v>2</v>
      </c>
      <c r="I4" s="3"/>
    </row>
    <row r="5" spans="1:9" ht="15.75" x14ac:dyDescent="0.25">
      <c r="A5" s="34">
        <v>13</v>
      </c>
      <c r="B5" s="3" t="str">
        <f>VLOOKUP(A5,prisliste!$A$1:$H$10978,7,FALSE)</f>
        <v>fanta</v>
      </c>
      <c r="C5" s="3">
        <f>VLOOKUP(A5,prisliste!$A$1:$H$10978,2,FALSE)</f>
        <v>0</v>
      </c>
      <c r="D5" s="4"/>
      <c r="E5" s="3" t="s">
        <v>12</v>
      </c>
      <c r="F5" s="3" t="str">
        <f>VLOOKUP(A5,prisliste!$A$1:$H$10978,8,FALSE)</f>
        <v>20</v>
      </c>
      <c r="G5" s="3">
        <f t="shared" si="0"/>
        <v>0</v>
      </c>
      <c r="H5" s="3">
        <v>3</v>
      </c>
      <c r="I5" s="3"/>
    </row>
    <row r="6" spans="1:9" ht="15.75" x14ac:dyDescent="0.25">
      <c r="A6" s="34">
        <v>14</v>
      </c>
      <c r="B6" s="3" t="str">
        <f>VLOOKUP(A6,prisliste!$A$1:$H$10978,7,FALSE)</f>
        <v>øl</v>
      </c>
      <c r="C6" s="3">
        <f>VLOOKUP(A6,prisliste!$A$1:$H$10978,2,FALSE)</f>
        <v>7</v>
      </c>
      <c r="D6" s="4"/>
      <c r="E6" s="3" t="s">
        <v>12</v>
      </c>
      <c r="F6" s="3" t="str">
        <f>VLOOKUP(A6,prisliste!$A$1:$H$10978,8,FALSE)</f>
        <v>21</v>
      </c>
      <c r="G6" s="3">
        <f t="shared" si="0"/>
        <v>0</v>
      </c>
      <c r="H6" s="3">
        <v>4</v>
      </c>
      <c r="I6" s="3"/>
    </row>
    <row r="7" spans="1:9" x14ac:dyDescent="0.25">
      <c r="A7" s="1"/>
      <c r="B7" s="1"/>
      <c r="C7" s="1"/>
      <c r="D7" s="1"/>
    </row>
    <row r="8" spans="1:9" x14ac:dyDescent="0.25">
      <c r="A8" s="1"/>
      <c r="B8" s="1"/>
      <c r="C8" s="1"/>
      <c r="D8" s="1"/>
    </row>
    <row r="9" spans="1:9" x14ac:dyDescent="0.25">
      <c r="A9" s="1"/>
      <c r="B9" s="1"/>
      <c r="C9" s="1"/>
      <c r="D9" s="1"/>
    </row>
    <row r="10" spans="1:9" x14ac:dyDescent="0.25">
      <c r="A10" s="1"/>
      <c r="B10" s="1"/>
      <c r="C10" s="1"/>
      <c r="D10" s="1"/>
    </row>
    <row r="11" spans="1:9" x14ac:dyDescent="0.25">
      <c r="A11" s="1"/>
      <c r="B11" s="1"/>
      <c r="C11" s="1"/>
      <c r="D11" s="1"/>
    </row>
    <row r="12" spans="1:9" x14ac:dyDescent="0.25">
      <c r="A12" s="1"/>
      <c r="B12" s="1"/>
      <c r="C12" s="1"/>
      <c r="D12" s="1"/>
    </row>
    <row r="13" spans="1:9" x14ac:dyDescent="0.25">
      <c r="A13" s="1"/>
      <c r="B13" s="1"/>
      <c r="C13" s="1"/>
      <c r="D13" s="1"/>
    </row>
    <row r="14" spans="1:9" x14ac:dyDescent="0.25">
      <c r="A14" s="1"/>
      <c r="B14" s="1"/>
      <c r="C14" s="1"/>
      <c r="D14" s="1"/>
    </row>
    <row r="15" spans="1:9" x14ac:dyDescent="0.25">
      <c r="A15" s="1"/>
      <c r="B15" s="1"/>
      <c r="C15" s="1"/>
      <c r="D15" s="1"/>
    </row>
    <row r="16" spans="1:9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2" workbookViewId="0">
      <selection activeCell="B9" sqref="B9"/>
    </sheetView>
  </sheetViews>
  <sheetFormatPr defaultRowHeight="15" x14ac:dyDescent="0.25"/>
  <cols>
    <col min="1" max="1" width="4.140625" customWidth="1"/>
    <col min="2" max="2" width="18.42578125" style="10" customWidth="1"/>
    <col min="3" max="3" width="4.85546875" customWidth="1"/>
    <col min="4" max="4" width="15.7109375" customWidth="1"/>
    <col min="5" max="5" width="30.7109375" customWidth="1"/>
    <col min="6" max="6" width="15.7109375" customWidth="1"/>
    <col min="7" max="8" width="15.7109375" style="24" customWidth="1"/>
    <col min="9" max="9" width="15.42578125" customWidth="1"/>
  </cols>
  <sheetData>
    <row r="1" spans="1:18" ht="46.5" x14ac:dyDescent="0.7">
      <c r="A1" s="14"/>
      <c r="B1" s="39" t="s">
        <v>13</v>
      </c>
      <c r="C1" s="39"/>
      <c r="D1" s="39"/>
      <c r="E1" s="39"/>
      <c r="F1" s="39"/>
      <c r="G1" s="39"/>
      <c r="H1" s="39"/>
      <c r="I1" s="39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x14ac:dyDescent="0.25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2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25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A6" s="11"/>
      <c r="B6" s="12"/>
      <c r="C6" s="11"/>
      <c r="D6" s="11"/>
      <c r="E6" s="11"/>
      <c r="F6" s="11"/>
      <c r="G6" s="11" t="s">
        <v>14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5">
      <c r="A7" s="11"/>
      <c r="B7" s="12" t="s">
        <v>8</v>
      </c>
      <c r="C7" s="11"/>
      <c r="D7" s="11"/>
      <c r="E7" s="11"/>
      <c r="F7" s="11"/>
      <c r="G7" s="11" t="s">
        <v>7</v>
      </c>
      <c r="H7" s="21"/>
      <c r="I7" s="21"/>
      <c r="J7" s="21"/>
      <c r="K7" s="11"/>
      <c r="L7" s="11"/>
      <c r="M7" s="11"/>
      <c r="N7" s="11"/>
      <c r="O7" s="11"/>
      <c r="P7" s="11"/>
      <c r="Q7" s="11"/>
      <c r="R7" s="11"/>
    </row>
    <row r="8" spans="1:18" ht="48" customHeight="1" x14ac:dyDescent="0.5">
      <c r="A8" s="11"/>
      <c r="B8" s="25">
        <v>1</v>
      </c>
      <c r="C8" s="11"/>
      <c r="D8" s="26"/>
      <c r="E8" s="26"/>
      <c r="F8" s="26"/>
      <c r="G8" s="26" t="e">
        <f>VLOOKUP(B8,jph!A1:H184033,5,FALSE)</f>
        <v>#N/A</v>
      </c>
      <c r="H8" s="27"/>
      <c r="I8" s="22"/>
      <c r="J8" s="23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25">
      <c r="A11" s="11"/>
      <c r="B11" s="12"/>
      <c r="C11" s="11"/>
      <c r="D11" s="11"/>
      <c r="E11" s="11"/>
      <c r="F11" s="11"/>
      <c r="G11" s="11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37.5" customHeight="1" x14ac:dyDescent="0.25">
      <c r="A12" s="11"/>
      <c r="B12" s="12"/>
      <c r="C12" s="11"/>
      <c r="D12" s="26"/>
      <c r="E12" s="26"/>
      <c r="F12" s="26"/>
      <c r="G12" s="26" t="e">
        <f>VLOOKUP(B8,jph!A1:H184033,8,FALSE)</f>
        <v>#N/A</v>
      </c>
      <c r="H12" s="27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25">
      <c r="A13" s="11"/>
      <c r="B13" s="12"/>
      <c r="C13" s="11"/>
      <c r="D13" s="11"/>
      <c r="E13" s="11"/>
      <c r="F13" s="11"/>
      <c r="G13" s="11" t="s">
        <v>26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25">
      <c r="A14" s="11"/>
      <c r="B14" s="12"/>
      <c r="C14" s="11"/>
      <c r="D14" s="11"/>
      <c r="E14" s="11"/>
      <c r="F14" s="11"/>
      <c r="G14" s="11" t="s">
        <v>27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25">
      <c r="A15" s="11"/>
      <c r="B15" s="12"/>
      <c r="C15" s="11"/>
      <c r="D15" s="11" t="s">
        <v>11</v>
      </c>
      <c r="E15" s="11"/>
      <c r="F15" s="11" t="s">
        <v>16</v>
      </c>
      <c r="G15" s="11"/>
      <c r="H15" s="21"/>
      <c r="I15" s="11" t="s">
        <v>6</v>
      </c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31.5" x14ac:dyDescent="0.5">
      <c r="A16" s="11"/>
      <c r="B16" s="12"/>
      <c r="C16" s="11"/>
      <c r="D16" s="13" t="e">
        <f>VLOOKUP(B8,prisliste!$A$1:$H$10978,2,FALSE)</f>
        <v>#N/A</v>
      </c>
      <c r="E16" s="11"/>
      <c r="F16" s="28" t="e">
        <f>VLOOKUP(B8,prisliste!$A$3:$H$6,7,FALSE)</f>
        <v>#N/A</v>
      </c>
      <c r="G16" s="30"/>
      <c r="H16" s="29"/>
      <c r="I16" s="29" t="e">
        <f>VLOOKUP(B8,prisliste!$A$1:$H$10978,8,FALSE)</f>
        <v>#N/A</v>
      </c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25">
      <c r="A17" s="11"/>
      <c r="B17" s="12"/>
      <c r="C17" s="11"/>
      <c r="D17" s="11"/>
      <c r="E17" s="11"/>
      <c r="F17" s="11"/>
      <c r="G17" s="11"/>
      <c r="H17" s="2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11"/>
      <c r="B18" s="12"/>
      <c r="C18" s="11"/>
      <c r="D18" s="11"/>
      <c r="E18" s="11"/>
      <c r="F18" s="11"/>
      <c r="G18" s="11"/>
      <c r="H18" s="2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25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25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</sheetData>
  <mergeCells count="1">
    <mergeCell ref="B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workbookViewId="0">
      <selection activeCell="B10" sqref="B10"/>
    </sheetView>
  </sheetViews>
  <sheetFormatPr defaultRowHeight="15" x14ac:dyDescent="0.25"/>
  <cols>
    <col min="1" max="1" width="15.140625" style="37" bestFit="1" customWidth="1"/>
    <col min="2" max="2" width="9.5703125" bestFit="1" customWidth="1"/>
    <col min="3" max="3" width="3.42578125" customWidth="1"/>
    <col min="4" max="4" width="5.7109375" customWidth="1"/>
    <col min="5" max="5" width="4.5703125" customWidth="1"/>
    <col min="6" max="6" width="14.42578125" bestFit="1" customWidth="1"/>
    <col min="7" max="7" width="36.5703125" bestFit="1" customWidth="1"/>
    <col min="8" max="8" width="10.140625" bestFit="1" customWidth="1"/>
  </cols>
  <sheetData>
    <row r="1" spans="1:8" x14ac:dyDescent="0.25">
      <c r="A1" s="37" t="s">
        <v>25</v>
      </c>
      <c r="G1" t="s">
        <v>24</v>
      </c>
      <c r="H1" t="s">
        <v>15</v>
      </c>
    </row>
    <row r="2" spans="1:8" x14ac:dyDescent="0.25">
      <c r="A2" s="36"/>
      <c r="B2" s="16"/>
      <c r="C2" s="16"/>
      <c r="D2" s="16"/>
      <c r="E2" s="16"/>
      <c r="F2" s="16"/>
      <c r="G2" s="16"/>
      <c r="H2" s="16"/>
    </row>
    <row r="3" spans="1:8" x14ac:dyDescent="0.25">
      <c r="A3" s="38">
        <v>11</v>
      </c>
      <c r="B3" s="16"/>
      <c r="C3" s="16"/>
      <c r="D3" s="16"/>
      <c r="E3" s="16"/>
      <c r="F3" s="16"/>
      <c r="G3" s="16" t="s">
        <v>17</v>
      </c>
      <c r="H3" s="16">
        <v>10</v>
      </c>
    </row>
    <row r="4" spans="1:8" x14ac:dyDescent="0.25">
      <c r="A4" s="36">
        <v>12</v>
      </c>
      <c r="B4" s="17"/>
      <c r="C4" s="17"/>
      <c r="D4" s="17"/>
      <c r="E4" s="17"/>
      <c r="F4" s="17"/>
      <c r="G4" s="16" t="s">
        <v>18</v>
      </c>
      <c r="H4" s="15" t="s">
        <v>21</v>
      </c>
    </row>
    <row r="5" spans="1:8" x14ac:dyDescent="0.25">
      <c r="A5" s="36">
        <v>13</v>
      </c>
      <c r="B5" s="17"/>
      <c r="C5" s="17"/>
      <c r="D5" s="17"/>
      <c r="E5" s="17"/>
      <c r="F5" s="17"/>
      <c r="G5" s="16" t="s">
        <v>19</v>
      </c>
      <c r="H5" s="15" t="s">
        <v>22</v>
      </c>
    </row>
    <row r="6" spans="1:8" x14ac:dyDescent="0.25">
      <c r="A6" s="36">
        <v>14</v>
      </c>
      <c r="B6" s="36">
        <v>7</v>
      </c>
      <c r="C6" s="17"/>
      <c r="D6" s="17"/>
      <c r="E6" s="17"/>
      <c r="F6" s="17"/>
      <c r="G6" s="16" t="s">
        <v>20</v>
      </c>
      <c r="H6" s="15" t="s">
        <v>23</v>
      </c>
    </row>
  </sheetData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jph</vt:lpstr>
      <vt:lpstr>søg</vt:lpstr>
      <vt:lpstr>prisliste</vt:lpstr>
      <vt:lpstr>jph!_223_13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</dc:creator>
  <cp:lastModifiedBy>Henning</cp:lastModifiedBy>
  <dcterms:created xsi:type="dcterms:W3CDTF">2013-02-12T20:43:07Z</dcterms:created>
  <dcterms:modified xsi:type="dcterms:W3CDTF">2013-02-17T15:00:35Z</dcterms:modified>
</cp:coreProperties>
</file>